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4470"/>
  </bookViews>
  <sheets>
    <sheet name="Krycí list" sheetId="1" r:id="rId1"/>
    <sheet name="Rekapitulace" sheetId="2" r:id="rId2"/>
    <sheet name="100 stavební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fgvf">[1]Rekapitulace!#REF!</definedName>
    <definedName name="aergeqg">[2]Rekapitulace!#REF!</definedName>
    <definedName name="afbaba">'[3]Krycí list'!$G$7</definedName>
    <definedName name="agag">[4]Rekapitulace!#REF!</definedName>
    <definedName name="ageg">#REF!</definedName>
    <definedName name="agfg">'[1]100-stav.část'!#REF!</definedName>
    <definedName name="agg">[4]Rekapitulace!#REF!</definedName>
    <definedName name="aghabh">'[1]100-stav.část'!#REF!</definedName>
    <definedName name="agqergqe">[2]Položky!#REF!</definedName>
    <definedName name="agvfvg">'[5]Krycí list'!$C$4</definedName>
    <definedName name="arfgfr">'[1]100-stav.část'!#REF!</definedName>
    <definedName name="artaret">'[1]100-stav.část'!#REF!</definedName>
    <definedName name="atrgt">[4]Rekapitulace!#REF!</definedName>
    <definedName name="avbadvb">[1]Rekapitulace!#REF!</definedName>
    <definedName name="avdv">[1]Rekapitulace!#REF!</definedName>
    <definedName name="avgabvaab">'[3]100 PS'!#REF!</definedName>
    <definedName name="AVGFVBG">[5]Rekapitulace!#REF!</definedName>
    <definedName name="b">[1]Rekapitulace!#REF!</definedName>
    <definedName name="bbb">[6]Položky!#REF!</definedName>
    <definedName name="bbbvfgbnf">#REF!</definedName>
    <definedName name="bbdbdf">#REF!</definedName>
    <definedName name="bbeb">[3]Rekapitulace!#REF!</definedName>
    <definedName name="bbgbfg">'[6]Krycí list'!$G$7</definedName>
    <definedName name="bbgbnnn">[3]Rekapitulace!$F$14</definedName>
    <definedName name="bbgbrgbhss">'[2]Krycí list'!$G$7</definedName>
    <definedName name="bbx">[6]Položky!#REF!</definedName>
    <definedName name="bd">[6]Rekapitulace!$H$35</definedName>
    <definedName name="bdbdbdb">#REF!</definedName>
    <definedName name="bdbdgdf">[6]Položky!#REF!</definedName>
    <definedName name="bdnd">[2]Rekapitulace!$I$14</definedName>
    <definedName name="bfdgb">[1]Rekapitulace!#REF!</definedName>
    <definedName name="bfgb">'[1]100-stav.část'!#REF!</definedName>
    <definedName name="bgb">#REF!</definedName>
    <definedName name="bgbgb">#REF!</definedName>
    <definedName name="bgbrsgwgwg">[2]Položky!#REF!</definedName>
    <definedName name="bgeba">[3]Rekapitulace!#REF!</definedName>
    <definedName name="bghbfg">[7]Rekapitulace!#REF!</definedName>
    <definedName name="bghfgnh">'[3]100 PS'!#REF!</definedName>
    <definedName name="bgsbbs">'[3]100 PS'!#REF!</definedName>
    <definedName name="bgsdfb">[1]Rekapitulace!#REF!</definedName>
    <definedName name="bhfg">#REF!</definedName>
    <definedName name="bhfgn">[8]Položky!#REF!</definedName>
    <definedName name="bhgf">[1]Rekapitulace!#REF!</definedName>
    <definedName name="bhgfbh">#REF!</definedName>
    <definedName name="bnfnd">'[8]Krycí list'!$A$4</definedName>
    <definedName name="bngbnf">[1]Rekapitulace!#REF!</definedName>
    <definedName name="bnxn">[1]Rekapitulace!$H$16</definedName>
    <definedName name="bsbsfgbsg">'[8]Krycí list'!$A$6</definedName>
    <definedName name="bsfb">'[3]100 PS'!#REF!</definedName>
    <definedName name="bvvycb">[7]Rekapitulace!$H$35</definedName>
    <definedName name="bvxcv">#REF!</definedName>
    <definedName name="bxbn">[1]Rekapitulace!#REF!</definedName>
    <definedName name="bxcbg">'[1]100-stav.část'!#REF!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DV">[8]Položky!#REF!</definedName>
    <definedName name="cgfdj">[1]Rekapitulace!#REF!</definedName>
    <definedName name="cisloobjektu">'Krycí list'!$A$4</definedName>
    <definedName name="cislostavby">'Krycí list'!$A$6</definedName>
    <definedName name="cvbfb">'[1]100-stav.část'!#REF!</definedName>
    <definedName name="cxvfddbg">'[1]100-stav.část'!#REF!</definedName>
    <definedName name="Datum">'Krycí list'!$B$26</definedName>
    <definedName name="dbgdfgb">#REF!</definedName>
    <definedName name="ddddd">#REF!</definedName>
    <definedName name="df">[1]Rekapitulace!#REF!</definedName>
    <definedName name="dfbdfbg">[1]Rekapitulace!#REF!</definedName>
    <definedName name="dfbgd">[6]Rekapitulace!#REF!</definedName>
    <definedName name="dfddf">[6]Rekapitulace!#REF!</definedName>
    <definedName name="dfds\">[7]Rekapitulace!#REF!</definedName>
    <definedName name="dfgdfbg">'[8]Krycí list'!$C$4</definedName>
    <definedName name="dfgfd">[6]Položky!#REF!</definedName>
    <definedName name="dfjzd">[1]Rekapitulace!#REF!</definedName>
    <definedName name="dfvfdvgfdvg">[8]Rekapitulace!$H$30</definedName>
    <definedName name="dfvgava">#REF!</definedName>
    <definedName name="dgtgh">#REF!</definedName>
    <definedName name="dhjn">[1]Rekapitulace!#REF!</definedName>
    <definedName name="Dil">Rekapitulace!$A$6</definedName>
    <definedName name="dngf">'[1]100-stav.část'!#REF!</definedName>
    <definedName name="Dodavka">Rekapitulace!$G$9</definedName>
    <definedName name="Dodavka0">'100 stavební'!#REF!</definedName>
    <definedName name="drgs">'[1]100-stav.část'!#REF!</definedName>
    <definedName name="dsf">#REF!</definedName>
    <definedName name="dvbadfv">[1]Rekapitulace!#REF!</definedName>
    <definedName name="dvdf">#REF!</definedName>
    <definedName name="ebgeb">[3]Rekapitulace!#REF!</definedName>
    <definedName name="ebrb">[3]Rekapitulace!#REF!</definedName>
    <definedName name="egbaebaa">'[3]100 PS'!#REF!</definedName>
    <definedName name="egeg">[3]Rekapitulace!#REF!</definedName>
    <definedName name="egg">[2]Rekapitulace!#REF!</definedName>
    <definedName name="ehehe">[2]Položky!#REF!</definedName>
    <definedName name="erert">[7]Rekapitulace!$H$30</definedName>
    <definedName name="eretaert">'[1]100-stav.část'!#REF!</definedName>
    <definedName name="erewr">'[1]100-stav.část'!#REF!</definedName>
    <definedName name="erewrt">'[1]100-stav.část'!#REF!</definedName>
    <definedName name="ergaerta">'[1]100-stav.část'!#REF!</definedName>
    <definedName name="ergbeb">[3]Rekapitulace!$H$21</definedName>
    <definedName name="ergreg">'[8]Krycí list'!$A$4</definedName>
    <definedName name="ergter">[1]Rekapitulace!#REF!</definedName>
    <definedName name="ergtrgter">'[2]Krycí list'!$G$7</definedName>
    <definedName name="errw">'[7]Krycí list'!$C$4</definedName>
    <definedName name="ertf">#REF!</definedName>
    <definedName name="ertter">[1]Rekapitulace!#REF!</definedName>
    <definedName name="erwr">[7]Rekapitulace!$E$30</definedName>
    <definedName name="ERWRGT">#REF!</definedName>
    <definedName name="ERWTFRAGT">#REF!</definedName>
    <definedName name="eshsww">[2]Rekapitulace!$H$14</definedName>
    <definedName name="fb">[1]Rekapitulace!$E$13</definedName>
    <definedName name="fbgd">#REF!</definedName>
    <definedName name="fbgfdbgf">'[7]Krycí list'!$A$4</definedName>
    <definedName name="fbhgf">'[4]Krycí list'!$A$6</definedName>
    <definedName name="fd">#REF!</definedName>
    <definedName name="fda\b">#REF!</definedName>
    <definedName name="fdbg">[6]Rekapitulace!#REF!</definedName>
    <definedName name="fdbgdf">#REF!</definedName>
    <definedName name="fdbgdfgb">'[1]100-stav.část'!#REF!</definedName>
    <definedName name="fdf">#REF!</definedName>
    <definedName name="fdfdagv">'[8]Krycí list'!$C$4</definedName>
    <definedName name="fdgavgafdg">'[8]Krycí list'!$G$7</definedName>
    <definedName name="fdgd">#REF!</definedName>
    <definedName name="fdgdf">#REF!</definedName>
    <definedName name="fdgdfg">[8]Položky!#REF!</definedName>
    <definedName name="fdgdfgb">#REF!</definedName>
    <definedName name="fdgfag">[4]Rekapitulace!$H$22</definedName>
    <definedName name="fdgfd">'[8]Krycí list'!$C$6</definedName>
    <definedName name="fdgjd">'[1]100-stav.část'!#REF!</definedName>
    <definedName name="fdgt">[7]Rekapitulace!$G$30</definedName>
    <definedName name="fff">#REF!</definedName>
    <definedName name="FFGFRE">'[1]100-stav.část'!#REF!</definedName>
    <definedName name="fg">#REF!</definedName>
    <definedName name="fga">#REF!</definedName>
    <definedName name="fgafg">[4]Rekapitulace!#REF!</definedName>
    <definedName name="fgagaga">[8]Rekapitulace!$H$37</definedName>
    <definedName name="fgb">[1]Rekapitulace!#REF!</definedName>
    <definedName name="fgbfg">[1]Rekapitulace!#REF!</definedName>
    <definedName name="fgbs">[3]Rekapitulace!$H$14</definedName>
    <definedName name="fgdb">[1]Rekapitulace!$I$13</definedName>
    <definedName name="fgdhfg">#REF!</definedName>
    <definedName name="fge">#REF!</definedName>
    <definedName name="fgeg">'[1]100-stav.část'!#REF!</definedName>
    <definedName name="fgegfa">#REF!</definedName>
    <definedName name="fgfg">[7]Rekapitulace!#REF!</definedName>
    <definedName name="fgfga">'[4]Krycí list'!$G$7</definedName>
    <definedName name="fgfgdysf">[4]Rekapitulace!#REF!</definedName>
    <definedName name="fgfgf">[4]Rekapitulace!#REF!</definedName>
    <definedName name="fggf">[1]Rekapitulace!#REF!</definedName>
    <definedName name="fghfg">#REF!</definedName>
    <definedName name="fghgf">#REF!</definedName>
    <definedName name="fghmjr">[1]Rekapitulace!#REF!</definedName>
    <definedName name="fghrnh">[4]Rekapitulace!$G$15</definedName>
    <definedName name="fghsfgh">#REF!</definedName>
    <definedName name="fgreg">[5]Rekapitulace!$F$29</definedName>
    <definedName name="fgvgeara">[8]Položky!#REF!</definedName>
    <definedName name="fhf">[1]Rekapitulace!#REF!</definedName>
    <definedName name="fhfgh">[8]Rekapitulace!$H$36</definedName>
    <definedName name="fhjmrjm">[1]Rekapitulace!#REF!</definedName>
    <definedName name="frrrrrssb">[2]Rekapitulace!#REF!</definedName>
    <definedName name="FRT">'[7]100 stavební'!#REF!</definedName>
    <definedName name="fsghsfghb">#REF!</definedName>
    <definedName name="fshsh">[1]Rekapitulace!#REF!</definedName>
    <definedName name="fvb">[1]Rekapitulace!$G$13</definedName>
    <definedName name="fvdfvfdv">[8]Položky!#REF!</definedName>
    <definedName name="fvfdvg">[8]Rekapitulace!$F$31</definedName>
    <definedName name="fvgfdvgfdvg">[8]Položky!#REF!</definedName>
    <definedName name="FVGFVG">[5]Rekapitulace!#REF!</definedName>
    <definedName name="fxcvvb">'[7]100 stavební'!#REF!</definedName>
    <definedName name="fydb">#REF!</definedName>
    <definedName name="gaa">[5]Rekapitulace!$E$29</definedName>
    <definedName name="gabgadg">'[5]100 stavební'!#REF!</definedName>
    <definedName name="gabgha">'[5]100 stavební'!#REF!</definedName>
    <definedName name="gag">[4]Rekapitulace!#REF!</definedName>
    <definedName name="gah">#REF!</definedName>
    <definedName name="gahba">'[5]100 stavební'!#REF!</definedName>
    <definedName name="gb">[1]Rekapitulace!#REF!</definedName>
    <definedName name="gbdfg">[1]Rekapitulace!#REF!</definedName>
    <definedName name="gbfgfbn">'[1]Krycí list'!$G$7</definedName>
    <definedName name="gbfgh">'[6]Krycí list'!$A$4</definedName>
    <definedName name="gbgfsbgf">'[2]Krycí list'!$C$6</definedName>
    <definedName name="gbghhh">[2]Rekapitulace!$H$21</definedName>
    <definedName name="gbhf">'[7]Krycí list'!$A$6</definedName>
    <definedName name="gbhfg">#REF!</definedName>
    <definedName name="gbhgsh">'[1]100-stav.část'!#REF!</definedName>
    <definedName name="gbxngn">'[1]100-stav.část'!#REF!</definedName>
    <definedName name="gdn">[3]Rekapitulace!$G$14</definedName>
    <definedName name="gea">#REF!</definedName>
    <definedName name="gebag">'[3]Krycí list'!$C$6</definedName>
    <definedName name="gefga">#REF!</definedName>
    <definedName name="ger">#REF!</definedName>
    <definedName name="GERGG">'[1]100-stav.část'!#REF!</definedName>
    <definedName name="gfbcvbcb">[8]Rekapitulace!$E$30</definedName>
    <definedName name="gfbfg">'[4]Krycí list'!$A$4</definedName>
    <definedName name="gfdbg">[8]Rekapitulace!$H$31</definedName>
    <definedName name="gfdgd">'[1]100-stav.část'!#REF!</definedName>
    <definedName name="gfdsg">'[1]100-stav.část'!#REF!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'[6]Krycí list'!$A$6</definedName>
    <definedName name="gfgfag">[4]Rekapitulace!$F$16</definedName>
    <definedName name="gfhbgh">[4]Rekapitulace!$G$16</definedName>
    <definedName name="gfhf">#REF!</definedName>
    <definedName name="gfhfgh">'[1]100-stav.část'!#REF!</definedName>
    <definedName name="gfhfh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[5]Rekapitulace!#REF!</definedName>
    <definedName name="GFRG">#REF!</definedName>
    <definedName name="gg">[6]Rekapitulace!$G$30</definedName>
    <definedName name="gge">[2]Rekapitulace!$H$21</definedName>
    <definedName name="ggf">#REF!</definedName>
    <definedName name="ggfg">'[4]100 stavební'!#REF!</definedName>
    <definedName name="ggfhbs">#REF!</definedName>
    <definedName name="gghg">'[1]100-stav.část'!#REF!</definedName>
    <definedName name="gghhb">'[1]100-stav.část'!#REF!</definedName>
    <definedName name="gghs">'[1]100-stav.část'!#REF!</definedName>
    <definedName name="gghsgfh">'[1]100-stav.část'!#REF!</definedName>
    <definedName name="ggsdfgs">'[4]100 stavební'!#REF!</definedName>
    <definedName name="ggtgh">#REF!</definedName>
    <definedName name="gh">'[4]Krycí list'!$A$6</definedName>
    <definedName name="ghabh">[1]Rekapitulace!#REF!</definedName>
    <definedName name="ghagha">'[1]100-stav.část'!#REF!</definedName>
    <definedName name="ghbgb">'[1]100-stav.část'!#REF!</definedName>
    <definedName name="ghdfg">'[1]100-stav.část'!#REF!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>#REF!</definedName>
    <definedName name="ghhasg">[5]Rekapitulace!$I$29</definedName>
    <definedName name="ghn">[1]Rekapitulace!#REF!</definedName>
    <definedName name="ghnd">'[3]Krycí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>'[1]100-stav.část'!#REF!</definedName>
    <definedName name="gq">[2]Rekapitulace!#REF!</definedName>
    <definedName name="gqqwwws">[2]Rekapitulace!#REF!</definedName>
    <definedName name="GRE">[8]Rekapitulace!$I$31</definedName>
    <definedName name="GRG">[1]Rekapitulace!#REF!</definedName>
    <definedName name="grghgrs">'[6]Krycí list'!$C$6</definedName>
    <definedName name="grtggt">[2]Položky!#REF!</definedName>
    <definedName name="gsdfbs">[1]Rekapitulace!#REF!</definedName>
    <definedName name="gsfn">'[1]100-stav.část'!#REF!</definedName>
    <definedName name="gsg">[6]Rekapitulace!$H$30</definedName>
    <definedName name="gsghsh">'[1]100-stav.část'!#REF!</definedName>
    <definedName name="gsgs">'[4]Krycí list'!$C$4</definedName>
    <definedName name="gshs">'[1]100-stav.část'!#REF!</definedName>
    <definedName name="gt">[4]Rekapitulace!#REF!</definedName>
    <definedName name="gtergzte">#REF!</definedName>
    <definedName name="gtgrtgh">[6]Rekapitulace!$E$30</definedName>
    <definedName name="gtgtshb">[1]Rekapitulace!#REF!</definedName>
    <definedName name="gthzfr">[8]Rekapitulace!#REF!</definedName>
    <definedName name="gtrh">'[1]100-stav.část'!#REF!</definedName>
    <definedName name="gtztzz">'[1]100-stav.část'!#REF!</definedName>
    <definedName name="GVFVA">[5]Rekapitulace!#REF!</definedName>
    <definedName name="gvfvg">'[5]Krycí list'!$C$6</definedName>
    <definedName name="gvfvgfa">[5]Rekapitulace!$H$36</definedName>
    <definedName name="hbfgh">#REF!</definedName>
    <definedName name="hbgfh">[6]Položky!#REF!</definedName>
    <definedName name="hbgfn">'[1]100-stav.část'!#REF!</definedName>
    <definedName name="hbghb">'[1]100-stav.část'!#REF!</definedName>
    <definedName name="hbgsnhb">'[1]100-stav.část'!#REF!</definedName>
    <definedName name="hdgnj">'[1]Krycí list'!$A$6</definedName>
    <definedName name="hdnh">'[1]100-stav.část'!#REF!</definedName>
    <definedName name="hehwhe">[8]Rekapitulace!#REF!</definedName>
    <definedName name="hffjkgh">'[3]Krycí list'!$C$4</definedName>
    <definedName name="hfg">'[4]Krycí list'!$A$4</definedName>
    <definedName name="hg">'[5]Krycí list'!$A$6</definedName>
    <definedName name="hgffdh">'[1]100-stav.část'!#REF!</definedName>
    <definedName name="hgfg">[8]Rekapitulace!#REF!</definedName>
    <definedName name="hgfh">#REF!</definedName>
    <definedName name="hggj">[1]Rekapitulace!#REF!</definedName>
    <definedName name="hgh">'[4]100 stavební'!#REF!</definedName>
    <definedName name="hgrn">'[2]Krycí list'!$A$4</definedName>
    <definedName name="hgshs">'[1]100-stav.část'!#REF!</definedName>
    <definedName name="hgth">[1]Rekapitulace!#REF!</definedName>
    <definedName name="hhhhhnhn">[8]Rekapitulace!#REF!</definedName>
    <definedName name="hhne">'[2]Krycí list'!$C$4</definedName>
    <definedName name="hhnf">'[1]100-stav.část'!#REF!</definedName>
    <definedName name="hhsh">[1]Rekapitulace!$I$16</definedName>
    <definedName name="hhsjnh">'[1]100-stav.část'!#REF!</definedName>
    <definedName name="hjmg">'[1]100-stav.část'!#REF!</definedName>
    <definedName name="hjtzujte">[2]Rekapitulace!$G$14</definedName>
    <definedName name="hjzthj">[2]Rekapitulace!$G$14</definedName>
    <definedName name="hndj">'[1]100-stav.část'!#REF!</definedName>
    <definedName name="hndnh">[2]Rekapitulace!$E$14</definedName>
    <definedName name="hng">'[3]Krycí list'!$A$4</definedName>
    <definedName name="hnhj">'[1]Krycí list'!$A$4</definedName>
    <definedName name="hnjte">'[3]100 PS'!#REF!</definedName>
    <definedName name="hnsdfgnhswehnshs">[8]Rekapitulace!#REF!</definedName>
    <definedName name="hnshg">[3]Rekapitulace!$I$14</definedName>
    <definedName name="hrehwrh">[8]Rekapitulace!#REF!</definedName>
    <definedName name="hrhr">[1]Rekapitulace!$H$15</definedName>
    <definedName name="hrhwr">'[1]100-stav.část'!#REF!</definedName>
    <definedName name="hrshj">[4]Rekapitulace!$H$15</definedName>
    <definedName name="hrswjh">#REF!</definedName>
    <definedName name="hs">'[5]100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>Rekapitulace!$E$9</definedName>
    <definedName name="HSV0">'100 stavební'!#REF!</definedName>
    <definedName name="htghbgt">[5]Rekapitulace!$H$29</definedName>
    <definedName name="hthztzh">'[2]Krycí list'!$A$6</definedName>
    <definedName name="hwerwh">[1]Rekapitulace!$H$20</definedName>
    <definedName name="hwrh">[1]Rekapitulace!$F$15</definedName>
    <definedName name="hwzh">[1]Rekapitulace!#REF!</definedName>
    <definedName name="hzjrth">[4]Rekapitulace!$E$15</definedName>
    <definedName name="hzrj">#REF!</definedName>
    <definedName name="HZS">Rekapitulace!$I$9</definedName>
    <definedName name="HZS0">'100 stavební'!#REF!</definedName>
    <definedName name="hzt">[1]Rekapitulace!#REF!</definedName>
    <definedName name="jhdn">[5]Rekapitulace!$G$29</definedName>
    <definedName name="jhlgf">'[1]100-stav.část'!#REF!</definedName>
    <definedName name="JKSO">'Krycí list'!$F$4</definedName>
    <definedName name="jků">'[1]100-stav.část'!#REF!</definedName>
    <definedName name="jkzu">#REF!</definedName>
    <definedName name="jnrnj">'[2]Krycí list'!$A$6</definedName>
    <definedName name="kjhlk">[1]Rekapitulace!#REF!</definedName>
    <definedName name="kkkl">'[1]100-stav.část'!#REF!</definedName>
    <definedName name="klj">'[1]100-stav.část'!#REF!</definedName>
    <definedName name="mfhm">[1]Rekapitulace!$H$22</definedName>
    <definedName name="MJ">'Krycí list'!$G$4</definedName>
    <definedName name="mlů">'[1]100-stav.část'!#REF!</definedName>
    <definedName name="Mont">Rekapitulace!$H$9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'100 stavební'!$1:$6</definedName>
    <definedName name="_xlnm.Print_Titles" localSheetId="1">Rekapitulace!$1:$6</definedName>
    <definedName name="nbdnd">[2]Položky!#REF!</definedName>
    <definedName name="nbdnnsf">[2]Položky!#REF!</definedName>
    <definedName name="ndghgtd">[2]Položky!#REF!</definedName>
    <definedName name="ngfhsf">[8]Rekapitulace!$G$30</definedName>
    <definedName name="nh">[1]Rekapitulace!$G$16</definedName>
    <definedName name="nhdjn">[8]Rekapitulace!#REF!</definedName>
    <definedName name="nhgfnh">#REF!</definedName>
    <definedName name="nn">'[1]100-stav.část'!#REF!</definedName>
    <definedName name="nsnsn">[6]Rekapitulace!$I$30</definedName>
    <definedName name="nxbn">[1]Rekapitulace!$F$16</definedName>
    <definedName name="Objednatel">'Krycí list'!$C$8</definedName>
    <definedName name="_xlnm.Print_Area" localSheetId="2">'100 stavební'!$A$1:$G$90</definedName>
    <definedName name="_xlnm.Print_Area" localSheetId="0">'Krycí list'!$A$1:$G$45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'100 stavební'!#REF!</definedName>
    <definedName name="qafdq">#REF!</definedName>
    <definedName name="qdeq">#REF!</definedName>
    <definedName name="qedfq">#REF!</definedName>
    <definedName name="REET">[7]Rekapitulace!$F$30</definedName>
    <definedName name="reger">'[3]100 PS'!#REF!</definedName>
    <definedName name="regerg">[3]Rekapitulace!#REF!</definedName>
    <definedName name="rER">'[7]Krycí list'!$G$7</definedName>
    <definedName name="rere">'[3]100 PS'!#REF!</definedName>
    <definedName name="rewr">'[7]Krycí list'!$C$6</definedName>
    <definedName name="rewrew">'[7]100 stavební'!#REF!</definedName>
    <definedName name="rfgr">[3]Rekapitulace!#REF!</definedName>
    <definedName name="rge">#REF!</definedName>
    <definedName name="rgegte">'[8]Krycí list'!$A$6</definedName>
    <definedName name="rgfr">[3]Rekapitulace!#REF!</definedName>
    <definedName name="rgr">'[1]100-stav.část'!#REF!</definedName>
    <definedName name="rgtegtre">'[7]100 stavební'!#REF!</definedName>
    <definedName name="rha">'[4]Krycí list'!$G$7</definedName>
    <definedName name="rhaswj">[4]Rekapitulace!$I$15</definedName>
    <definedName name="rhawj">'[4]Krycí list'!$C$4</definedName>
    <definedName name="rherhrt">[2]Položky!#REF!</definedName>
    <definedName name="rhj">#REF!</definedName>
    <definedName name="rhrh">'[1]100-stav.část'!#REF!</definedName>
    <definedName name="rhrhj">'[4]Krycí list'!$C$6</definedName>
    <definedName name="rj">'[1]100-stav.část'!#REF!</definedName>
    <definedName name="rstrhrteh">[2]Položky!#REF!</definedName>
    <definedName name="rtarta">'[1]100-stav.část'!#REF!</definedName>
    <definedName name="rter">[8]Rekapitulace!$G$31</definedName>
    <definedName name="rterazte">'[1]100-stav.část'!#REF!</definedName>
    <definedName name="rthtzrh">'[2]Krycí list'!$A$4</definedName>
    <definedName name="rtret">'[7]100 stavební'!#REF!</definedName>
    <definedName name="rtrter">'[7]100 stavební'!#REF!</definedName>
    <definedName name="RTT">[1]Rekapitulace!#REF!</definedName>
    <definedName name="rtwt">[4]Rekapitulace!#REF!</definedName>
    <definedName name="rwfgwr">#REF!</definedName>
    <definedName name="rwgr">#REF!</definedName>
    <definedName name="rwgtre">[8]Položky!#REF!</definedName>
    <definedName name="sbbgsyfda">[2]Položky!#REF!</definedName>
    <definedName name="serwetr">[1]Rekapitulace!#REF!</definedName>
    <definedName name="sfgbhsn">'[3]100 PS'!#REF!</definedName>
    <definedName name="sfs">[1]Rekapitulace!$G$15</definedName>
    <definedName name="sg">'[1]100-stav.část'!#REF!</definedName>
    <definedName name="sgbbgbgbgb">[2]Rekapitulace!#REF!</definedName>
    <definedName name="sgbgsfbfgb">[2]Rekapitulace!$H$14</definedName>
    <definedName name="sgghsh">'[1]100-stav.část'!#REF!</definedName>
    <definedName name="sghgsh">[4]Rekapitulace!$H$16</definedName>
    <definedName name="sghs">[6]Položky!#REF!</definedName>
    <definedName name="sgsggbgsw">[2]Rekapitulace!$F$14</definedName>
    <definedName name="sgsh">'[1]100-stav.část'!#REF!</definedName>
    <definedName name="sh">[4]Rekapitulace!$F$15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>'100 stavební'!$G$6</definedName>
    <definedName name="SloupecCisloPol">'100 stavební'!$B$6</definedName>
    <definedName name="SloupecJC">'100 stavební'!$F$6</definedName>
    <definedName name="SloupecMJ">'100 stavební'!$D$6</definedName>
    <definedName name="SloupecMnozstvi">'100 stavební'!$E$6</definedName>
    <definedName name="SloupecNazPol">'100 stavební'!$C$6</definedName>
    <definedName name="SloupecPC">'100 stavební'!$A$6</definedName>
    <definedName name="solver_lin" localSheetId="2" hidden="1">0</definedName>
    <definedName name="solver_num" localSheetId="2" hidden="1">0</definedName>
    <definedName name="solver_opt" localSheetId="2" hidden="1">'100 stavební'!#REF!</definedName>
    <definedName name="solver_typ" localSheetId="2" hidden="1">1</definedName>
    <definedName name="solver_val" localSheetId="2" hidden="1">0</definedName>
    <definedName name="ssnn">[3]Rekapitulace!$E$14</definedName>
    <definedName name="ssssssss">[2]Rekapitulace!#REF!</definedName>
    <definedName name="teshtz">[8]Rekapitulace!#REF!</definedName>
    <definedName name="tggt">#REF!</definedName>
    <definedName name="tghrh">[1]Rekapitulace!$E$15</definedName>
    <definedName name="tgtgwqt">[2]Rekapitulace!$F$14</definedName>
    <definedName name="tgtregh">'[3]100 PS'!#REF!</definedName>
    <definedName name="tgwthrth">'[2]Krycí list'!$C$4</definedName>
    <definedName name="thje">'[1]100-stav.část'!#REF!</definedName>
    <definedName name="trgwtgwt">'[2]Krycí list'!$C$6</definedName>
    <definedName name="trhw">[1]Rekapitulace!#REF!</definedName>
    <definedName name="Typ">'100 stavební'!#REF!</definedName>
    <definedName name="tzej">[2]Položky!#REF!</definedName>
    <definedName name="tzhehe">[2]Rekapitulace!$E$14</definedName>
    <definedName name="tzzzrt">[7]Rekapitulace!$I$30</definedName>
    <definedName name="utt">#REF!</definedName>
    <definedName name="vadvdf">[1]Rekapitulace!#REF!</definedName>
    <definedName name="vadvfb">[1]Rekapitulace!#REF!</definedName>
    <definedName name="vbbb">#REF!</definedName>
    <definedName name="vbd">#REF!</definedName>
    <definedName name="vbfg">'[1]100-stav.část'!#REF!</definedName>
    <definedName name="vbgg">'[6]Krycí list'!$C$4</definedName>
    <definedName name="vbvdf">#REF!</definedName>
    <definedName name="vcbvcbcv">[6]Rekapitulace!$F$30</definedName>
    <definedName name="vdfb">#REF!</definedName>
    <definedName name="vfbv">[6]Rekapitulace!#REF!</definedName>
    <definedName name="vfg">#REF!</definedName>
    <definedName name="VFGER">'[1]100-stav.část'!#REF!</definedName>
    <definedName name="VFGFRE">[8]Rekapitulace!$E$31</definedName>
    <definedName name="VFGRE">[8]Položky!#REF!</definedName>
    <definedName name="vgbgfbxs">[8]Položky!#REF!</definedName>
    <definedName name="vgdfgdfgfdvgfd">[8]Rekapitulace!$F$30</definedName>
    <definedName name="vgfvbf">'[5]100 stavební'!#REF!</definedName>
    <definedName name="vgfvgf">'[5]100 stavební'!#REF!</definedName>
    <definedName name="VRN">Rekapitulace!$H$14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vsdf">#REF!</definedName>
    <definedName name="wertgggggggggggg">[2]Položky!#REF!</definedName>
    <definedName name="wh">[1]Rekapitulace!#REF!</definedName>
    <definedName name="whrth">[1]Rekapitulace!#REF!</definedName>
    <definedName name="wrgrw">'[3]100 PS'!#REF!</definedName>
    <definedName name="wrter">'[1]100-stav.část'!#REF!</definedName>
    <definedName name="wtert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xcbbfgb">[8]Položky!#REF!</definedName>
    <definedName name="y\sfvasdfv">[8]Položky!#REF!</definedName>
    <definedName name="ybg">#REF!</definedName>
    <definedName name="ybgbfg">#REF!</definedName>
    <definedName name="ycayv">#REF!</definedName>
    <definedName name="ycvbvcb">[7]Rekapitulace!#REF!</definedName>
    <definedName name="ydfgdgadf">'[8]Krycí list'!$C$6</definedName>
    <definedName name="ydfgfd">'[8]Krycí list'!$G$7</definedName>
    <definedName name="ydfvgdf">[8]Položky!#REF!</definedName>
    <definedName name="yfdg">[1]Rekapitulace!$H$13</definedName>
    <definedName name="yfgfg">[4]Rekapitulace!#REF!</definedName>
    <definedName name="yvdfyvbyd">[8]Rekapitulace!$I$30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hehe">[2]Rekapitulace!$I$14</definedName>
    <definedName name="ztrhew">#REF!</definedName>
    <definedName name="ztzt">'[1]100-stav.část'!#REF!</definedName>
  </definedNames>
  <calcPr calcId="145621"/>
</workbook>
</file>

<file path=xl/calcChain.xml><?xml version="1.0" encoding="utf-8"?>
<calcChain xmlns="http://schemas.openxmlformats.org/spreadsheetml/2006/main">
  <c r="G88" i="3" l="1"/>
  <c r="G87" i="3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10" i="3"/>
  <c r="G9" i="3"/>
  <c r="B8" i="2" l="1"/>
  <c r="B7" i="2"/>
  <c r="G78" i="3"/>
  <c r="G79" i="3"/>
  <c r="G80" i="3"/>
  <c r="G81" i="3"/>
  <c r="G82" i="3"/>
  <c r="G83" i="3"/>
  <c r="G84" i="3"/>
  <c r="G85" i="3"/>
  <c r="G86" i="3"/>
  <c r="G77" i="3"/>
  <c r="G89" i="3" l="1"/>
  <c r="F8" i="2" s="1"/>
  <c r="BE9" i="3"/>
  <c r="BD9" i="3"/>
  <c r="BC9" i="3"/>
  <c r="BB9" i="3"/>
  <c r="BA9" i="3"/>
  <c r="BE8" i="3"/>
  <c r="BD8" i="3"/>
  <c r="BC8" i="3"/>
  <c r="BB8" i="3"/>
  <c r="G8" i="3"/>
  <c r="G75" i="3" s="1"/>
  <c r="A7" i="2"/>
  <c r="BE81" i="3"/>
  <c r="I7" i="2" s="1"/>
  <c r="BC81" i="3"/>
  <c r="G7" i="2" s="1"/>
  <c r="C4" i="3"/>
  <c r="F3" i="3"/>
  <c r="C3" i="3"/>
  <c r="C2" i="2"/>
  <c r="C1" i="2"/>
  <c r="F31" i="1"/>
  <c r="G8" i="1"/>
  <c r="BB81" i="3" l="1"/>
  <c r="F7" i="2" s="1"/>
  <c r="BD81" i="3"/>
  <c r="H7" i="2" s="1"/>
  <c r="BA8" i="3"/>
  <c r="BA81" i="3" s="1"/>
  <c r="E7" i="2"/>
  <c r="G9" i="2"/>
  <c r="C14" i="1" s="1"/>
  <c r="E9" i="2" l="1"/>
  <c r="H9" i="2"/>
  <c r="C15" i="1" s="1"/>
  <c r="I9" i="2"/>
  <c r="C20" i="1" s="1"/>
  <c r="F9" i="2"/>
  <c r="C17" i="1" s="1"/>
  <c r="C16" i="1"/>
  <c r="C18" i="1" l="1"/>
  <c r="C21" i="1" s="1"/>
  <c r="G22" i="1" l="1"/>
  <c r="C22" i="1" s="1"/>
  <c r="F32" i="1" s="1"/>
  <c r="F33" i="1" s="1"/>
  <c r="F34" i="1" s="1"/>
  <c r="G21" i="1" l="1"/>
</calcChain>
</file>

<file path=xl/sharedStrings.xml><?xml version="1.0" encoding="utf-8"?>
<sst xmlns="http://schemas.openxmlformats.org/spreadsheetml/2006/main" count="397" uniqueCount="286">
  <si>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</si>
  <si>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</si>
  <si>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</si>
  <si>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</si>
  <si>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</si>
  <si>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</si>
  <si>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</si>
  <si>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</si>
  <si>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</si>
  <si>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</si>
  <si>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</si>
  <si>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</si>
  <si>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</si>
  <si>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</si>
  <si>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</si>
  <si>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</si>
  <si>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</si>
  <si>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</si>
  <si>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</si>
  <si>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</si>
  <si>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</si>
  <si>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</si>
  <si>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</si>
  <si>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</si>
  <si>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</si>
  <si>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</si>
  <si>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</si>
  <si>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</si>
  <si>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</si>
  <si>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</si>
  <si>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</si>
  <si>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</si>
  <si>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</si>
  <si>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</si>
  <si>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</si>
  <si>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</si>
  <si>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</si>
  <si>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</si>
  <si>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</si>
  <si>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</si>
  <si>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</si>
  <si>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</si>
  <si>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</si>
  <si>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</si>
  <si>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</si>
  <si>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</si>
  <si>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</si>
  <si>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</si>
  <si>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</si>
  <si>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</si>
  <si>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</si>
  <si>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</si>
  <si>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</si>
  <si>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</si>
  <si>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</si>
  <si>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</si>
  <si>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</si>
  <si>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</si>
  <si>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</si>
  <si>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</si>
  <si>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</si>
  <si>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</si>
  <si>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</si>
  <si>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</si>
  <si>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</si>
  <si>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</si>
  <si>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</si>
  <si>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Boukalová Jarmila</t>
  </si>
  <si>
    <t>Boukalová</t>
  </si>
  <si>
    <t>říjen 2011</t>
  </si>
  <si>
    <t>m</t>
  </si>
  <si>
    <t>ks</t>
  </si>
  <si>
    <t>9</t>
  </si>
  <si>
    <t>5</t>
  </si>
  <si>
    <t>Sníž.energet.náročnosti pro vytápění věznice Příbram</t>
  </si>
  <si>
    <t>IO 03 Teplovod</t>
  </si>
  <si>
    <t xml:space="preserve">Předizolované ocelové potrubí s polyuretanovou tepelnou izolací PUR opatřenou pláštěm PE-HD </t>
  </si>
  <si>
    <t>z vysokohustotního polyetylénu - topná voda  do 110 °C, PN 0,6 MPa, DN25/110</t>
  </si>
  <si>
    <t>DN32/125</t>
  </si>
  <si>
    <t>DN40/125</t>
  </si>
  <si>
    <t>DN50/140</t>
  </si>
  <si>
    <t>DN65/160</t>
  </si>
  <si>
    <t>DN80/180</t>
  </si>
  <si>
    <t>DN100/225</t>
  </si>
  <si>
    <t>DN125/250</t>
  </si>
  <si>
    <t>DN150/280</t>
  </si>
  <si>
    <t>Koleno 90° DN25/110</t>
  </si>
  <si>
    <t>kpl</t>
  </si>
  <si>
    <t>Koleno 120° DN25/100</t>
  </si>
  <si>
    <t>Odbočka T paralelní DN32/DN25</t>
  </si>
  <si>
    <t>DN40/DN25</t>
  </si>
  <si>
    <t>DN40/DN32</t>
  </si>
  <si>
    <t>DN80/DN25</t>
  </si>
  <si>
    <t>DN80/DN32</t>
  </si>
  <si>
    <t>DN80/DN40</t>
  </si>
  <si>
    <t>DN80/DN50</t>
  </si>
  <si>
    <t>DN80/DN65</t>
  </si>
  <si>
    <t>DN100/DN40</t>
  </si>
  <si>
    <t>DN125/DN32</t>
  </si>
  <si>
    <t>DN125/DN40</t>
  </si>
  <si>
    <t>DN125/DN80</t>
  </si>
  <si>
    <t>DN150/DN25</t>
  </si>
  <si>
    <t>DN150/DN32</t>
  </si>
  <si>
    <t>DN150/DN40</t>
  </si>
  <si>
    <t>Gumové průchodky na potrubí s těsnícím prstencem DN25/110</t>
  </si>
  <si>
    <t>Výstražná páska zelená</t>
  </si>
  <si>
    <t>Výstražná páska oranžová</t>
  </si>
  <si>
    <t xml:space="preserve">Tlakové zkoušky potrubí </t>
  </si>
  <si>
    <t>max.rozměry výkopu - šířka 1150 mm, výška 1300 mm</t>
  </si>
  <si>
    <t>Stavební úpravy v místě vstupu potrubí do objektů</t>
  </si>
  <si>
    <t>Venkovní rozvody teplovodu - mezi obj. 007, 008, 009</t>
  </si>
  <si>
    <t>DN65</t>
  </si>
  <si>
    <t>Koleno 90° DN50/140</t>
  </si>
  <si>
    <t>Nátěry potrubí syntetické základní do DN 65</t>
  </si>
  <si>
    <t xml:space="preserve"> tl. 40 mm  DN50</t>
  </si>
  <si>
    <t xml:space="preserve"> tl. 50 mm  DN65</t>
  </si>
  <si>
    <t xml:space="preserve">Zemní práce pro položení nového potrubí do stávajícího naprůlezného kanálu,  </t>
  </si>
  <si>
    <t>oprava povrchu terénu nad kanálem</t>
  </si>
  <si>
    <t>Demontáže</t>
  </si>
  <si>
    <t xml:space="preserve">Venkovní rozvody teplovodního potrubí </t>
  </si>
  <si>
    <t>Venkovní rozvody páry a kondenzátu</t>
  </si>
  <si>
    <t>Pěnové polštáře na kolena - počet určí dle
 montážního postupu výrobce</t>
  </si>
  <si>
    <t xml:space="preserve">Zemní práce pro provedení teplovod přípojky,  provedení výkopů a zakrytí potrubí dle požadavku dodavatele, oprava povrchu terénu    </t>
  </si>
  <si>
    <t xml:space="preserve">Potrubí z ocelových trubek závitových v kotelnách </t>
  </si>
  <si>
    <t>ve spojích svař.topná voda  do 90 °C, , DN50</t>
  </si>
  <si>
    <t>Izolace potrubí a kolen z minerální vlny s
 povrchovou úpravou AL folií vyztuženou</t>
  </si>
  <si>
    <t>8</t>
  </si>
  <si>
    <t>Trubní vedení</t>
  </si>
  <si>
    <t>8 Trubí vedení</t>
  </si>
  <si>
    <r>
      <t xml:space="preserve">Chránička na kabely MaR Kopaflex </t>
    </r>
    <r>
      <rPr>
        <sz val="8"/>
        <rFont val="Calibri"/>
        <family val="2"/>
        <charset val="238"/>
      </rPr>
      <t xml:space="preserve">Ø </t>
    </r>
    <r>
      <rPr>
        <sz val="8"/>
        <rFont val="Arial"/>
        <family val="2"/>
      </rPr>
      <t>65 mm</t>
    </r>
  </si>
  <si>
    <t>1.</t>
  </si>
  <si>
    <t>2</t>
  </si>
  <si>
    <t>3</t>
  </si>
  <si>
    <t>4</t>
  </si>
  <si>
    <t>6</t>
  </si>
  <si>
    <t>7</t>
  </si>
  <si>
    <t>10</t>
  </si>
  <si>
    <t>11</t>
  </si>
  <si>
    <t>12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</si>
  <si>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</si>
  <si>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</si>
  <si>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</si>
  <si>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</si>
  <si>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</si>
  <si>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</si>
  <si>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</si>
  <si>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</si>
  <si>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</si>
  <si>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</si>
  <si>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</si>
  <si>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</si>
  <si>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</si>
  <si>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</si>
  <si>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</si>
  <si>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</si>
  <si>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</si>
  <si>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</si>
  <si>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</si>
  <si>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</si>
  <si>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</si>
  <si>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</si>
  <si>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</si>
  <si>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</si>
  <si>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</si>
  <si>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</si>
  <si>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</si>
  <si>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</si>
  <si>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</si>
  <si>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</si>
  <si>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</si>
  <si>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</si>
  <si>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</si>
  <si>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</si>
  <si>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</si>
  <si>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</si>
  <si>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</si>
  <si>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</si>
  <si>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</si>
  <si>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</si>
  <si>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</si>
  <si>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</si>
  <si>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</si>
  <si>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</si>
  <si>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</si>
  <si>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</si>
  <si>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</si>
  <si>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890 101</t>
  </si>
  <si>
    <t>890 102</t>
  </si>
  <si>
    <t>890 103</t>
  </si>
  <si>
    <t>890 104</t>
  </si>
  <si>
    <t>890 105</t>
  </si>
  <si>
    <t>809 106</t>
  </si>
  <si>
    <t>890 107</t>
  </si>
  <si>
    <t>890 108</t>
  </si>
  <si>
    <t>890 109</t>
  </si>
  <si>
    <t>890 110</t>
  </si>
  <si>
    <t>,890 111</t>
  </si>
  <si>
    <t>890 112</t>
  </si>
  <si>
    <t>890 113</t>
  </si>
  <si>
    <t>890 114</t>
  </si>
  <si>
    <t>890 115</t>
  </si>
  <si>
    <t>890 116</t>
  </si>
  <si>
    <t>890 117</t>
  </si>
  <si>
    <t>8901 118</t>
  </si>
  <si>
    <t>890 119</t>
  </si>
  <si>
    <t>890 120</t>
  </si>
  <si>
    <t>890 121</t>
  </si>
  <si>
    <t>890 122</t>
  </si>
  <si>
    <t>890 123</t>
  </si>
  <si>
    <t>890 124</t>
  </si>
  <si>
    <t>890 125</t>
  </si>
  <si>
    <t>890 126</t>
  </si>
  <si>
    <t>890 127</t>
  </si>
  <si>
    <t>890 128</t>
  </si>
  <si>
    <t>890 129</t>
  </si>
  <si>
    <t>890 130</t>
  </si>
  <si>
    <t>890 131</t>
  </si>
  <si>
    <t>890 132</t>
  </si>
  <si>
    <t>890 133</t>
  </si>
  <si>
    <t>890 134</t>
  </si>
  <si>
    <t>890 135</t>
  </si>
  <si>
    <t>890 136</t>
  </si>
  <si>
    <t>890 137</t>
  </si>
  <si>
    <t>890 138</t>
  </si>
  <si>
    <t>890 139</t>
  </si>
  <si>
    <t>890 140</t>
  </si>
  <si>
    <t>890 141</t>
  </si>
  <si>
    <t>890 142</t>
  </si>
  <si>
    <t>890 143</t>
  </si>
  <si>
    <t>890 144</t>
  </si>
  <si>
    <t>890 145</t>
  </si>
  <si>
    <t>890 146</t>
  </si>
  <si>
    <t>890 147</t>
  </si>
  <si>
    <t>890 148</t>
  </si>
  <si>
    <t>733 11-1118</t>
  </si>
  <si>
    <t>733 12-1120</t>
  </si>
  <si>
    <t>733 11-2001</t>
  </si>
  <si>
    <t>733 12-2001</t>
  </si>
  <si>
    <t>783 42-5750</t>
  </si>
  <si>
    <t>713 41-2005</t>
  </si>
  <si>
    <t>713 41-2108</t>
  </si>
  <si>
    <t>733 19-0225</t>
  </si>
  <si>
    <t>132 900</t>
  </si>
  <si>
    <t>311 900</t>
  </si>
  <si>
    <t>991 001</t>
  </si>
  <si>
    <t>991 002</t>
  </si>
  <si>
    <t>722</t>
  </si>
  <si>
    <t>Vodovod</t>
  </si>
  <si>
    <t>demontáž stávajícího potrubí ocelového závitového pozinkovaného DN32 - DN65</t>
  </si>
  <si>
    <t>demontáž stávajícíh uzávěrů vody DN32 a DN40 v topném kanále na poz. potrubí</t>
  </si>
  <si>
    <t>kul.kohout pro vodu mosazný s vyp. DN32</t>
  </si>
  <si>
    <t>kul.kohout pro vodu mosazný s vyp. DN40</t>
  </si>
  <si>
    <t>potrubí ocelové závitové pozinkované včetně závěsů,uchycení DN32</t>
  </si>
  <si>
    <t>potrubí ocelové závitové pozinkované včetně závěsů,uchycení DN40</t>
  </si>
  <si>
    <t>potrubí ocelové závitové pozinkované včetně závěsů,uchycení DN65</t>
  </si>
  <si>
    <t xml:space="preserve">izolace potrubí pouzdrem z minerální plsti s povrchovou úpravouhliníkovou folií se součinitelem tepelné vodivosti lambda min 0.04 (W/m a K) v tl.30mm pro potrubí ocelové DN32 </t>
  </si>
  <si>
    <t>izolace potrubí pouzdrem z minerální plsti s povrchovou úpravouhliníkovou folií se součinitelem tepelné vodivosti lambda min 0.04 (W/m a K) v tl.40mm pro potrubí ocelové DN40</t>
  </si>
  <si>
    <t>izolace potrubí pouzdrem z minerální plsti s povrchovou úpravouhliníkovou folií se součinitelem tepelné vodivosti lambda min 0.04 (W/m a K) v tl.60mm pro potrubí ocelové DN65</t>
  </si>
  <si>
    <t>tlaková zkouška vodovodu</t>
  </si>
  <si>
    <t>soub</t>
  </si>
  <si>
    <t>proplach a dezinfekce potrubí vnitřního vodovodu</t>
  </si>
  <si>
    <t>722 Vodovod</t>
  </si>
  <si>
    <t>722 13-0803</t>
  </si>
  <si>
    <t>722 22-0852</t>
  </si>
  <si>
    <t>722 13-0234</t>
  </si>
  <si>
    <t>722 13-0235</t>
  </si>
  <si>
    <t>722 130-236</t>
  </si>
  <si>
    <t>722 29-0229</t>
  </si>
  <si>
    <t>722 29-0234,</t>
  </si>
  <si>
    <t>713 41-1158</t>
  </si>
  <si>
    <t>713 41-2004</t>
  </si>
  <si>
    <t>713 41-2129</t>
  </si>
  <si>
    <t>722 22-2324</t>
  </si>
  <si>
    <t>722 22-2325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</si>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</sst>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name val="Arial"/>
      <family val="2"/>
    </font>
    <font>
      <sz val="8"/>
      <name val="Calibri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0" fillId="0" borderId="0"/>
    <xf numFmtId="0" fontId="21" fillId="0" borderId="0"/>
    <xf numFmtId="0" fontId="19" fillId="0" borderId="0"/>
  </cellStyleXfs>
  <cellXfs count="22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5" fillId="0" borderId="13" xfId="1" applyFont="1" applyFill="1" applyBorder="1"/>
    <xf numFmtId="49" fontId="23" fillId="0" borderId="53" xfId="1" applyNumberFormat="1" applyFont="1" applyFill="1" applyBorder="1" applyAlignment="1">
      <alignment horizontal="left"/>
    </xf>
    <xf numFmtId="4" fontId="23" fillId="0" borderId="53" xfId="1" applyNumberFormat="1" applyFont="1" applyFill="1" applyBorder="1"/>
    <xf numFmtId="49" fontId="22" fillId="0" borderId="59" xfId="1" applyNumberFormat="1" applyFont="1" applyFill="1" applyBorder="1" applyAlignment="1">
      <alignment horizontal="left"/>
    </xf>
    <xf numFmtId="0" fontId="22" fillId="0" borderId="59" xfId="1" applyFont="1" applyFill="1" applyBorder="1"/>
    <xf numFmtId="0" fontId="21" fillId="0" borderId="59" xfId="1" applyFont="1" applyFill="1" applyBorder="1" applyAlignment="1">
      <alignment horizontal="center"/>
    </xf>
    <xf numFmtId="4" fontId="21" fillId="0" borderId="59" xfId="1" applyNumberFormat="1" applyFont="1" applyFill="1" applyBorder="1" applyAlignment="1">
      <alignment horizontal="right"/>
    </xf>
    <xf numFmtId="0" fontId="23" fillId="0" borderId="53" xfId="1" applyFont="1" applyFill="1" applyBorder="1" applyAlignment="1">
      <alignment horizontal="center"/>
    </xf>
    <xf numFmtId="0" fontId="23" fillId="0" borderId="0" xfId="1" applyFont="1"/>
    <xf numFmtId="0" fontId="9" fillId="0" borderId="0" xfId="1" applyFont="1"/>
    <xf numFmtId="49" fontId="21" fillId="0" borderId="59" xfId="1" applyNumberFormat="1" applyFont="1" applyFill="1" applyBorder="1" applyAlignment="1">
      <alignment horizontal="center" shrinkToFit="1"/>
    </xf>
    <xf numFmtId="4" fontId="22" fillId="0" borderId="59" xfId="1" applyNumberFormat="1" applyFont="1" applyFill="1" applyBorder="1"/>
    <xf numFmtId="0" fontId="23" fillId="0" borderId="0" xfId="1" applyFont="1" applyAlignment="1">
      <alignment horizontal="center"/>
    </xf>
    <xf numFmtId="4" fontId="23" fillId="0" borderId="53" xfId="3" applyNumberFormat="1" applyFont="1" applyBorder="1"/>
    <xf numFmtId="4" fontId="21" fillId="0" borderId="20" xfId="3" applyNumberFormat="1" applyFont="1" applyBorder="1"/>
    <xf numFmtId="49" fontId="23" fillId="0" borderId="60" xfId="1" applyNumberFormat="1" applyFont="1" applyFill="1" applyBorder="1" applyAlignment="1">
      <alignment horizontal="center" shrinkToFit="1"/>
    </xf>
    <xf numFmtId="4" fontId="23" fillId="0" borderId="60" xfId="1" applyNumberFormat="1" applyFont="1" applyFill="1" applyBorder="1" applyAlignment="1">
      <alignment horizontal="right"/>
    </xf>
    <xf numFmtId="4" fontId="23" fillId="0" borderId="0" xfId="3" applyNumberFormat="1" applyFont="1"/>
    <xf numFmtId="4" fontId="23" fillId="0" borderId="0" xfId="1" applyNumberFormat="1" applyFont="1"/>
    <xf numFmtId="0" fontId="24" fillId="0" borderId="0" xfId="1" applyFont="1"/>
    <xf numFmtId="0" fontId="25" fillId="0" borderId="0" xfId="1" applyFont="1"/>
    <xf numFmtId="0" fontId="23" fillId="0" borderId="20" xfId="1" applyFont="1" applyBorder="1"/>
    <xf numFmtId="0" fontId="23" fillId="0" borderId="20" xfId="1" applyFont="1" applyBorder="1" applyAlignment="1">
      <alignment horizontal="center"/>
    </xf>
    <xf numFmtId="4" fontId="23" fillId="0" borderId="20" xfId="1" applyNumberFormat="1" applyFont="1" applyBorder="1"/>
    <xf numFmtId="4" fontId="23" fillId="0" borderId="59" xfId="1" applyNumberFormat="1" applyFont="1" applyBorder="1"/>
    <xf numFmtId="4" fontId="22" fillId="0" borderId="59" xfId="1" applyNumberFormat="1" applyFont="1" applyBorder="1"/>
    <xf numFmtId="49" fontId="5" fillId="0" borderId="53" xfId="1" applyNumberFormat="1" applyFont="1" applyFill="1" applyBorder="1" applyAlignment="1">
      <alignment horizontal="left"/>
    </xf>
    <xf numFmtId="4" fontId="23" fillId="0" borderId="0" xfId="3" applyNumberFormat="1" applyFont="1" applyBorder="1"/>
    <xf numFmtId="4" fontId="23" fillId="0" borderId="6" xfId="1" applyNumberFormat="1" applyFont="1" applyFill="1" applyBorder="1" applyAlignment="1">
      <alignment horizontal="right"/>
    </xf>
    <xf numFmtId="4" fontId="23" fillId="0" borderId="6" xfId="3" applyNumberFormat="1" applyFont="1" applyBorder="1"/>
    <xf numFmtId="0" fontId="26" fillId="0" borderId="53" xfId="0" applyNumberFormat="1" applyFont="1" applyBorder="1" applyAlignment="1">
      <alignment horizontal="center" wrapText="1"/>
    </xf>
    <xf numFmtId="0" fontId="5" fillId="0" borderId="60" xfId="1" applyFont="1" applyFill="1" applyBorder="1"/>
    <xf numFmtId="0" fontId="9" fillId="0" borderId="60" xfId="1" applyFill="1" applyBorder="1" applyAlignment="1">
      <alignment horizontal="center"/>
    </xf>
    <xf numFmtId="0" fontId="9" fillId="0" borderId="60" xfId="1" applyNumberFormat="1" applyFill="1" applyBorder="1" applyAlignment="1">
      <alignment horizontal="right"/>
    </xf>
    <xf numFmtId="0" fontId="26" fillId="0" borderId="53" xfId="0" applyFont="1" applyBorder="1" applyAlignment="1">
      <alignment horizontal="left" indent="1"/>
    </xf>
    <xf numFmtId="0" fontId="26" fillId="0" borderId="53" xfId="0" applyFont="1" applyBorder="1" applyAlignment="1">
      <alignment horizontal="center"/>
    </xf>
    <xf numFmtId="0" fontId="26" fillId="0" borderId="53" xfId="0" applyNumberFormat="1" applyFont="1" applyBorder="1" applyAlignment="1">
      <alignment horizontal="left" indent="1"/>
    </xf>
    <xf numFmtId="0" fontId="26" fillId="0" borderId="53" xfId="0" applyFont="1" applyBorder="1" applyAlignment="1">
      <alignment horizontal="center" wrapText="1"/>
    </xf>
    <xf numFmtId="0" fontId="26" fillId="0" borderId="53" xfId="0" applyNumberFormat="1" applyFont="1" applyBorder="1" applyAlignment="1">
      <alignment horizontal="left" wrapText="1" indent="1"/>
    </xf>
    <xf numFmtId="0" fontId="26" fillId="0" borderId="53" xfId="0" applyFont="1" applyBorder="1" applyAlignment="1">
      <alignment horizontal="left" wrapText="1" indent="1"/>
    </xf>
    <xf numFmtId="0" fontId="28" fillId="0" borderId="53" xfId="0" applyFont="1" applyBorder="1" applyAlignment="1">
      <alignment horizontal="left" indent="1"/>
    </xf>
    <xf numFmtId="0" fontId="28" fillId="0" borderId="53" xfId="0" applyNumberFormat="1" applyFont="1" applyBorder="1" applyAlignment="1">
      <alignment wrapText="1"/>
    </xf>
    <xf numFmtId="3" fontId="26" fillId="0" borderId="53" xfId="0" applyNumberFormat="1" applyFont="1" applyBorder="1" applyAlignment="1">
      <alignment horizontal="center"/>
    </xf>
    <xf numFmtId="4" fontId="23" fillId="0" borderId="53" xfId="1" applyNumberFormat="1" applyFont="1" applyFill="1" applyBorder="1" applyAlignment="1">
      <alignment horizontal="right"/>
    </xf>
    <xf numFmtId="0" fontId="23" fillId="0" borderId="53" xfId="0" applyFont="1" applyFill="1" applyBorder="1" applyAlignment="1">
      <alignment horizontal="left" wrapText="1"/>
    </xf>
    <xf numFmtId="0" fontId="23" fillId="0" borderId="53" xfId="0" applyFont="1" applyFill="1" applyBorder="1" applyAlignment="1">
      <alignment horizontal="center" wrapText="1"/>
    </xf>
    <xf numFmtId="4" fontId="23" fillId="0" borderId="53" xfId="0" applyNumberFormat="1" applyFont="1" applyFill="1" applyBorder="1" applyAlignment="1">
      <alignment horizontal="center" wrapText="1"/>
    </xf>
    <xf numFmtId="0" fontId="23" fillId="0" borderId="53" xfId="0" applyFont="1" applyBorder="1" applyAlignment="1">
      <alignment wrapTex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4"/>
    <cellStyle name="Normální 3" xfId="3"/>
    <cellStyle name="Normální 4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37%20n&#225;v&#353;t&#283;vn&#237;%20d&#367;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48%20Str&#225;&#382;n&#237;%20stanovi&#353;t&#2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ZT 200"/>
      <sheetName val="400 UT"/>
      <sheetName val="410 PS"/>
      <sheetName val="700 MaR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5">
          <cell r="E15">
            <v>0</v>
          </cell>
          <cell r="F15">
            <v>3870.67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300760</v>
          </cell>
          <cell r="I16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12724.652999999998</v>
          </cell>
          <cell r="F14">
            <v>46678.085500000001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2673.1232325000001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037 Návštěvní dům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481582.94506999996</v>
          </cell>
          <cell r="F30">
            <v>1293612.3720500001</v>
          </cell>
          <cell r="G30">
            <v>0</v>
          </cell>
          <cell r="H30">
            <v>331960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048 Strážní stanoviště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0</v>
          </cell>
          <cell r="F30">
            <v>0</v>
          </cell>
          <cell r="G30">
            <v>0</v>
          </cell>
          <cell r="H30">
            <v>282780</v>
          </cell>
          <cell r="I30">
            <v>0</v>
          </cell>
        </row>
        <row r="31">
          <cell r="E31">
            <v>374592.13235000003</v>
          </cell>
          <cell r="F31">
            <v>567847.69689999986</v>
          </cell>
          <cell r="G31">
            <v>0</v>
          </cell>
          <cell r="H31">
            <v>302780</v>
          </cell>
          <cell r="I31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22"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75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74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02"/>
      <c r="D7" s="20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02"/>
      <c r="D8" s="20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04" t="s">
        <v>67</v>
      </c>
      <c r="F11" s="205"/>
      <c r="G11" s="20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68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52" t="s">
        <v>69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07"/>
      <c r="C37" s="207"/>
      <c r="D37" s="207"/>
      <c r="E37" s="207"/>
      <c r="F37" s="207"/>
      <c r="G37" s="207"/>
      <c r="H37" t="s">
        <v>4</v>
      </c>
    </row>
    <row r="38" spans="1:8" ht="12.75" customHeight="1" x14ac:dyDescent="0.2">
      <c r="A38" s="67"/>
      <c r="B38" s="207"/>
      <c r="C38" s="207"/>
      <c r="D38" s="207"/>
      <c r="E38" s="207"/>
      <c r="F38" s="207"/>
      <c r="G38" s="207"/>
      <c r="H38" t="s">
        <v>4</v>
      </c>
    </row>
    <row r="39" spans="1:8" x14ac:dyDescent="0.2">
      <c r="A39" s="67"/>
      <c r="B39" s="207"/>
      <c r="C39" s="207"/>
      <c r="D39" s="207"/>
      <c r="E39" s="207"/>
      <c r="F39" s="207"/>
      <c r="G39" s="207"/>
      <c r="H39" t="s">
        <v>4</v>
      </c>
    </row>
    <row r="40" spans="1:8" x14ac:dyDescent="0.2">
      <c r="A40" s="67"/>
      <c r="B40" s="207"/>
      <c r="C40" s="207"/>
      <c r="D40" s="207"/>
      <c r="E40" s="207"/>
      <c r="F40" s="207"/>
      <c r="G40" s="207"/>
      <c r="H40" t="s">
        <v>4</v>
      </c>
    </row>
    <row r="41" spans="1:8" x14ac:dyDescent="0.2">
      <c r="A41" s="67"/>
      <c r="B41" s="207"/>
      <c r="C41" s="207"/>
      <c r="D41" s="207"/>
      <c r="E41" s="207"/>
      <c r="F41" s="207"/>
      <c r="G41" s="207"/>
      <c r="H41" t="s">
        <v>4</v>
      </c>
    </row>
    <row r="42" spans="1:8" x14ac:dyDescent="0.2">
      <c r="A42" s="67"/>
      <c r="B42" s="207"/>
      <c r="C42" s="207"/>
      <c r="D42" s="207"/>
      <c r="E42" s="207"/>
      <c r="F42" s="207"/>
      <c r="G42" s="207"/>
      <c r="H42" t="s">
        <v>4</v>
      </c>
    </row>
    <row r="43" spans="1:8" x14ac:dyDescent="0.2">
      <c r="A43" s="67"/>
      <c r="B43" s="207"/>
      <c r="C43" s="207"/>
      <c r="D43" s="207"/>
      <c r="E43" s="207"/>
      <c r="F43" s="207"/>
      <c r="G43" s="207"/>
      <c r="H43" t="s">
        <v>4</v>
      </c>
    </row>
    <row r="44" spans="1:8" x14ac:dyDescent="0.2">
      <c r="A44" s="67"/>
      <c r="B44" s="207"/>
      <c r="C44" s="207"/>
      <c r="D44" s="207"/>
      <c r="E44" s="207"/>
      <c r="F44" s="207"/>
      <c r="G44" s="207"/>
      <c r="H44" t="s">
        <v>4</v>
      </c>
    </row>
    <row r="45" spans="1:8" ht="3" customHeight="1" x14ac:dyDescent="0.2">
      <c r="A45" s="67"/>
      <c r="B45" s="207"/>
      <c r="C45" s="207"/>
      <c r="D45" s="207"/>
      <c r="E45" s="207"/>
      <c r="F45" s="207"/>
      <c r="G45" s="207"/>
      <c r="H45" t="s">
        <v>4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F9" sqref="F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5</v>
      </c>
      <c r="B1" s="209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210" t="s">
        <v>1</v>
      </c>
      <c r="B2" s="211"/>
      <c r="C2" s="74" t="str">
        <f>CONCATENATE(cisloobjektu," ",nazevobjektu)</f>
        <v xml:space="preserve"> IO 03 Teplovod</v>
      </c>
      <c r="D2" s="75"/>
      <c r="E2" s="76"/>
      <c r="F2" s="75"/>
      <c r="G2" s="212"/>
      <c r="H2" s="212"/>
      <c r="I2" s="213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48" t="str">
        <f>'100 stavební'!B7</f>
        <v>8</v>
      </c>
      <c r="B7" s="85" t="str">
        <f>'100 stavební'!C7</f>
        <v>Trubní vedení</v>
      </c>
      <c r="C7" s="86"/>
      <c r="D7" s="87"/>
      <c r="E7" s="149">
        <f>'100 stavební'!G75</f>
        <v>0</v>
      </c>
      <c r="F7" s="150">
        <f>'100 stavební'!BB81</f>
        <v>0</v>
      </c>
      <c r="G7" s="150">
        <f>'100 stavební'!BC81</f>
        <v>0</v>
      </c>
      <c r="H7" s="150">
        <f>'100 stavební'!BD81</f>
        <v>0</v>
      </c>
      <c r="I7" s="151">
        <f>'100 stavební'!BE81</f>
        <v>0</v>
      </c>
    </row>
    <row r="8" spans="1:57" s="11" customFormat="1" ht="13.5" thickBot="1" x14ac:dyDescent="0.25">
      <c r="A8" s="148" t="s">
        <v>246</v>
      </c>
      <c r="B8" s="85" t="str">
        <f>'100 stavební'!C76</f>
        <v>Vodovod</v>
      </c>
      <c r="C8" s="86"/>
      <c r="D8" s="87"/>
      <c r="E8" s="149"/>
      <c r="F8" s="150">
        <f>'100 stavební'!G89</f>
        <v>0</v>
      </c>
      <c r="G8" s="150"/>
      <c r="H8" s="150"/>
      <c r="I8" s="151"/>
    </row>
    <row r="9" spans="1:57" s="93" customFormat="1" ht="13.5" thickBot="1" x14ac:dyDescent="0.25">
      <c r="A9" s="88"/>
      <c r="B9" s="80" t="s">
        <v>50</v>
      </c>
      <c r="C9" s="80"/>
      <c r="D9" s="89"/>
      <c r="E9" s="90">
        <f>SUM(E7:E8)</f>
        <v>0</v>
      </c>
      <c r="F9" s="91">
        <f>SUM(F7:F8)</f>
        <v>0</v>
      </c>
      <c r="G9" s="91">
        <f>SUM(G7:G8)</f>
        <v>0</v>
      </c>
      <c r="H9" s="91">
        <f>SUM(H7:H8)</f>
        <v>0</v>
      </c>
      <c r="I9" s="92">
        <f>SUM(I7:I8)</f>
        <v>0</v>
      </c>
    </row>
    <row r="10" spans="1:57" x14ac:dyDescent="0.2">
      <c r="A10" s="86"/>
      <c r="B10" s="86"/>
      <c r="C10" s="86"/>
      <c r="D10" s="86"/>
      <c r="E10" s="86"/>
      <c r="F10" s="86"/>
      <c r="G10" s="86"/>
      <c r="H10" s="86"/>
      <c r="I10" s="86"/>
    </row>
    <row r="11" spans="1:57" ht="19.5" customHeight="1" x14ac:dyDescent="0.25">
      <c r="A11" s="94" t="s">
        <v>51</v>
      </c>
      <c r="B11" s="94"/>
      <c r="C11" s="94"/>
      <c r="D11" s="94"/>
      <c r="E11" s="94"/>
      <c r="F11" s="94"/>
      <c r="G11" s="95"/>
      <c r="H11" s="94"/>
      <c r="I11" s="94"/>
      <c r="BA11" s="30"/>
      <c r="BB11" s="30"/>
      <c r="BC11" s="30"/>
      <c r="BD11" s="30"/>
      <c r="BE11" s="30"/>
    </row>
    <row r="12" spans="1:57" ht="13.5" thickBot="1" x14ac:dyDescent="0.25">
      <c r="A12" s="96"/>
      <c r="B12" s="96"/>
      <c r="C12" s="96"/>
      <c r="D12" s="96"/>
      <c r="E12" s="96"/>
      <c r="F12" s="96"/>
      <c r="G12" s="96"/>
      <c r="H12" s="96"/>
      <c r="I12" s="96"/>
    </row>
    <row r="13" spans="1:57" x14ac:dyDescent="0.2">
      <c r="A13" s="97" t="s">
        <v>52</v>
      </c>
      <c r="B13" s="98"/>
      <c r="C13" s="98"/>
      <c r="D13" s="99"/>
      <c r="E13" s="100" t="s">
        <v>53</v>
      </c>
      <c r="F13" s="101" t="s">
        <v>54</v>
      </c>
      <c r="G13" s="102" t="s">
        <v>55</v>
      </c>
      <c r="H13" s="103"/>
      <c r="I13" s="104" t="s">
        <v>53</v>
      </c>
    </row>
    <row r="14" spans="1:57" ht="13.5" thickBot="1" x14ac:dyDescent="0.25">
      <c r="A14" s="105"/>
      <c r="B14" s="106" t="s">
        <v>56</v>
      </c>
      <c r="C14" s="107"/>
      <c r="D14" s="108"/>
      <c r="E14" s="109"/>
      <c r="F14" s="110"/>
      <c r="G14" s="110"/>
      <c r="H14" s="214"/>
      <c r="I14" s="215"/>
    </row>
    <row r="15" spans="1:57" x14ac:dyDescent="0.2">
      <c r="A15" s="96"/>
      <c r="B15" s="96"/>
      <c r="C15" s="96"/>
      <c r="D15" s="96"/>
      <c r="E15" s="96"/>
      <c r="F15" s="96"/>
      <c r="G15" s="96"/>
      <c r="H15" s="96"/>
      <c r="I15" s="96"/>
    </row>
    <row r="16" spans="1:57" x14ac:dyDescent="0.2">
      <c r="B16" s="93"/>
      <c r="F16" s="111"/>
      <c r="G16" s="112"/>
      <c r="H16" s="112"/>
      <c r="I16" s="113"/>
    </row>
    <row r="17" spans="6:9" x14ac:dyDescent="0.2">
      <c r="F17" s="111"/>
      <c r="G17" s="112"/>
      <c r="H17" s="112"/>
      <c r="I17" s="113"/>
    </row>
    <row r="18" spans="6:9" x14ac:dyDescent="0.2">
      <c r="F18" s="111"/>
      <c r="G18" s="112"/>
      <c r="H18" s="112"/>
      <c r="I18" s="113"/>
    </row>
    <row r="19" spans="6:9" x14ac:dyDescent="0.2">
      <c r="F19" s="111"/>
      <c r="G19" s="112"/>
      <c r="H19" s="112"/>
      <c r="I19" s="113"/>
    </row>
    <row r="20" spans="6:9" x14ac:dyDescent="0.2">
      <c r="F20" s="111"/>
      <c r="G20" s="112"/>
      <c r="H20" s="112"/>
      <c r="I20" s="113"/>
    </row>
    <row r="21" spans="6:9" x14ac:dyDescent="0.2">
      <c r="F21" s="111"/>
      <c r="G21" s="112"/>
      <c r="H21" s="112"/>
      <c r="I21" s="113"/>
    </row>
    <row r="22" spans="6:9" x14ac:dyDescent="0.2">
      <c r="F22" s="111"/>
      <c r="G22" s="112"/>
      <c r="H22" s="112"/>
      <c r="I22" s="113"/>
    </row>
    <row r="23" spans="6:9" x14ac:dyDescent="0.2">
      <c r="F23" s="111"/>
      <c r="G23" s="112"/>
      <c r="H23" s="112"/>
      <c r="I23" s="113"/>
    </row>
    <row r="24" spans="6:9" x14ac:dyDescent="0.2">
      <c r="F24" s="111"/>
      <c r="G24" s="112"/>
      <c r="H24" s="112"/>
      <c r="I24" s="113"/>
    </row>
    <row r="25" spans="6:9" x14ac:dyDescent="0.2">
      <c r="F25" s="111"/>
      <c r="G25" s="112"/>
      <c r="H25" s="112"/>
      <c r="I25" s="113"/>
    </row>
    <row r="26" spans="6:9" x14ac:dyDescent="0.2">
      <c r="F26" s="111"/>
      <c r="G26" s="112"/>
      <c r="H26" s="112"/>
      <c r="I26" s="113"/>
    </row>
    <row r="27" spans="6:9" x14ac:dyDescent="0.2">
      <c r="F27" s="111"/>
      <c r="G27" s="112"/>
      <c r="H27" s="112"/>
      <c r="I27" s="113"/>
    </row>
    <row r="28" spans="6:9" x14ac:dyDescent="0.2">
      <c r="F28" s="111"/>
      <c r="G28" s="112"/>
      <c r="H28" s="112"/>
      <c r="I28" s="113"/>
    </row>
    <row r="29" spans="6:9" x14ac:dyDescent="0.2">
      <c r="F29" s="111"/>
      <c r="G29" s="112"/>
      <c r="H29" s="112"/>
      <c r="I29" s="113"/>
    </row>
    <row r="30" spans="6:9" x14ac:dyDescent="0.2">
      <c r="F30" s="111"/>
      <c r="G30" s="112"/>
      <c r="H30" s="112"/>
      <c r="I30" s="113"/>
    </row>
    <row r="31" spans="6:9" x14ac:dyDescent="0.2">
      <c r="F31" s="111"/>
      <c r="G31" s="112"/>
      <c r="H31" s="112"/>
      <c r="I31" s="113"/>
    </row>
    <row r="32" spans="6:9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8"/>
  <sheetViews>
    <sheetView showGridLines="0" showZeros="0" view="pageBreakPreview" zoomScaleNormal="100" zoomScaleSheetLayoutView="100" workbookViewId="0">
      <selection activeCell="F60" sqref="F60:F89"/>
    </sheetView>
  </sheetViews>
  <sheetFormatPr defaultRowHeight="12.75" x14ac:dyDescent="0.2"/>
  <cols>
    <col min="1" max="1" width="3.85546875" style="114" customWidth="1"/>
    <col min="2" max="2" width="12.85546875" style="114" customWidth="1"/>
    <col min="3" max="3" width="40.42578125" style="114" customWidth="1"/>
    <col min="4" max="4" width="5.5703125" style="114" customWidth="1"/>
    <col min="5" max="5" width="8.5703125" style="142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16" t="s">
        <v>57</v>
      </c>
      <c r="B1" s="216"/>
      <c r="C1" s="216"/>
      <c r="D1" s="216"/>
      <c r="E1" s="216"/>
      <c r="F1" s="216"/>
      <c r="G1" s="216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17" t="s">
        <v>5</v>
      </c>
      <c r="B3" s="218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19" t="s">
        <v>1</v>
      </c>
      <c r="B4" s="220"/>
      <c r="C4" s="124" t="str">
        <f>CONCATENATE(cisloobjektu," ",nazevobjektu)</f>
        <v xml:space="preserve"> IO 03 Teplovod</v>
      </c>
      <c r="D4" s="125"/>
      <c r="E4" s="221"/>
      <c r="F4" s="221"/>
      <c r="G4" s="222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79" t="s">
        <v>126</v>
      </c>
      <c r="C7" s="184" t="s">
        <v>127</v>
      </c>
      <c r="D7" s="185"/>
      <c r="E7" s="186"/>
      <c r="F7" s="135"/>
      <c r="G7" s="136"/>
      <c r="H7" s="137"/>
      <c r="I7" s="137"/>
      <c r="O7" s="138">
        <v>1</v>
      </c>
    </row>
    <row r="8" spans="1:104" x14ac:dyDescent="0.2">
      <c r="A8" s="160"/>
      <c r="B8" s="154"/>
      <c r="C8" s="187" t="s">
        <v>76</v>
      </c>
      <c r="D8" s="188"/>
      <c r="E8" s="188"/>
      <c r="F8" s="181"/>
      <c r="G8" s="155">
        <f>E8*F8</f>
        <v>0</v>
      </c>
      <c r="O8" s="138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60" t="s">
        <v>130</v>
      </c>
      <c r="B9" s="154" t="s">
        <v>186</v>
      </c>
      <c r="C9" s="187" t="s">
        <v>77</v>
      </c>
      <c r="D9" s="188" t="s">
        <v>70</v>
      </c>
      <c r="E9" s="188">
        <v>230</v>
      </c>
      <c r="F9" s="181"/>
      <c r="G9" s="155">
        <f>E9*F9</f>
        <v>0</v>
      </c>
      <c r="O9" s="138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60" t="s">
        <v>131</v>
      </c>
      <c r="B10" s="154" t="s">
        <v>187</v>
      </c>
      <c r="C10" s="189" t="s">
        <v>78</v>
      </c>
      <c r="D10" s="190" t="s">
        <v>70</v>
      </c>
      <c r="E10" s="190">
        <v>420</v>
      </c>
      <c r="F10" s="182"/>
      <c r="G10" s="155">
        <f>E10*F10</f>
        <v>0</v>
      </c>
      <c r="O10" s="138"/>
    </row>
    <row r="11" spans="1:104" x14ac:dyDescent="0.2">
      <c r="A11" s="160" t="s">
        <v>132</v>
      </c>
      <c r="B11" s="154" t="s">
        <v>188</v>
      </c>
      <c r="C11" s="189" t="s">
        <v>79</v>
      </c>
      <c r="D11" s="190" t="s">
        <v>70</v>
      </c>
      <c r="E11" s="190">
        <v>195</v>
      </c>
      <c r="F11" s="182"/>
      <c r="G11" s="155">
        <f t="shared" ref="G11:G74" si="0">E11*F11</f>
        <v>0</v>
      </c>
      <c r="O11" s="138"/>
    </row>
    <row r="12" spans="1:104" x14ac:dyDescent="0.2">
      <c r="A12" s="160" t="s">
        <v>133</v>
      </c>
      <c r="B12" s="154" t="s">
        <v>189</v>
      </c>
      <c r="C12" s="189" t="s">
        <v>80</v>
      </c>
      <c r="D12" s="190" t="s">
        <v>70</v>
      </c>
      <c r="E12" s="190">
        <v>35</v>
      </c>
      <c r="F12" s="182"/>
      <c r="G12" s="155">
        <f t="shared" si="0"/>
        <v>0</v>
      </c>
      <c r="O12" s="138"/>
    </row>
    <row r="13" spans="1:104" x14ac:dyDescent="0.2">
      <c r="A13" s="160" t="s">
        <v>73</v>
      </c>
      <c r="B13" s="154" t="s">
        <v>190</v>
      </c>
      <c r="C13" s="187" t="s">
        <v>81</v>
      </c>
      <c r="D13" s="190" t="s">
        <v>70</v>
      </c>
      <c r="E13" s="190">
        <v>190</v>
      </c>
      <c r="F13" s="182"/>
      <c r="G13" s="155">
        <f t="shared" si="0"/>
        <v>0</v>
      </c>
      <c r="O13" s="138"/>
    </row>
    <row r="14" spans="1:104" x14ac:dyDescent="0.2">
      <c r="A14" s="160" t="s">
        <v>134</v>
      </c>
      <c r="B14" s="154" t="s">
        <v>191</v>
      </c>
      <c r="C14" s="187" t="s">
        <v>82</v>
      </c>
      <c r="D14" s="190" t="s">
        <v>70</v>
      </c>
      <c r="E14" s="190">
        <v>770</v>
      </c>
      <c r="F14" s="182"/>
      <c r="G14" s="155">
        <f t="shared" si="0"/>
        <v>0</v>
      </c>
      <c r="O14" s="138"/>
    </row>
    <row r="15" spans="1:104" x14ac:dyDescent="0.2">
      <c r="A15" s="160" t="s">
        <v>135</v>
      </c>
      <c r="B15" s="154" t="s">
        <v>192</v>
      </c>
      <c r="C15" s="189" t="s">
        <v>83</v>
      </c>
      <c r="D15" s="190" t="s">
        <v>70</v>
      </c>
      <c r="E15" s="190">
        <v>40</v>
      </c>
      <c r="F15" s="182"/>
      <c r="G15" s="155">
        <f t="shared" si="0"/>
        <v>0</v>
      </c>
      <c r="O15" s="138"/>
    </row>
    <row r="16" spans="1:104" x14ac:dyDescent="0.2">
      <c r="A16" s="160" t="s">
        <v>126</v>
      </c>
      <c r="B16" s="154" t="s">
        <v>193</v>
      </c>
      <c r="C16" s="187" t="s">
        <v>84</v>
      </c>
      <c r="D16" s="190" t="s">
        <v>70</v>
      </c>
      <c r="E16" s="190">
        <v>225</v>
      </c>
      <c r="F16" s="182"/>
      <c r="G16" s="155">
        <f t="shared" si="0"/>
        <v>0</v>
      </c>
      <c r="O16" s="138"/>
    </row>
    <row r="17" spans="1:15" x14ac:dyDescent="0.2">
      <c r="A17" s="160" t="s">
        <v>72</v>
      </c>
      <c r="B17" s="154" t="s">
        <v>194</v>
      </c>
      <c r="C17" s="187" t="s">
        <v>85</v>
      </c>
      <c r="D17" s="190" t="s">
        <v>70</v>
      </c>
      <c r="E17" s="190">
        <v>440</v>
      </c>
      <c r="F17" s="182"/>
      <c r="G17" s="155">
        <f t="shared" si="0"/>
        <v>0</v>
      </c>
      <c r="O17" s="138"/>
    </row>
    <row r="18" spans="1:15" ht="22.5" x14ac:dyDescent="0.2">
      <c r="A18" s="160" t="s">
        <v>136</v>
      </c>
      <c r="B18" s="154" t="s">
        <v>195</v>
      </c>
      <c r="C18" s="191" t="s">
        <v>121</v>
      </c>
      <c r="D18" s="190"/>
      <c r="E18" s="190"/>
      <c r="F18" s="182"/>
      <c r="G18" s="155">
        <f t="shared" si="0"/>
        <v>0</v>
      </c>
      <c r="O18" s="138"/>
    </row>
    <row r="19" spans="1:15" x14ac:dyDescent="0.2">
      <c r="A19" s="160" t="s">
        <v>137</v>
      </c>
      <c r="B19" s="154" t="s">
        <v>196</v>
      </c>
      <c r="C19" s="189" t="s">
        <v>86</v>
      </c>
      <c r="D19" s="190" t="s">
        <v>87</v>
      </c>
      <c r="E19" s="190">
        <v>25</v>
      </c>
      <c r="F19" s="182"/>
      <c r="G19" s="155">
        <f t="shared" si="0"/>
        <v>0</v>
      </c>
      <c r="O19" s="138"/>
    </row>
    <row r="20" spans="1:15" x14ac:dyDescent="0.2">
      <c r="A20" s="160" t="s">
        <v>138</v>
      </c>
      <c r="B20" s="154" t="s">
        <v>197</v>
      </c>
      <c r="C20" s="189" t="s">
        <v>78</v>
      </c>
      <c r="D20" s="190" t="s">
        <v>87</v>
      </c>
      <c r="E20" s="190">
        <v>17</v>
      </c>
      <c r="F20" s="182"/>
      <c r="G20" s="155">
        <f t="shared" si="0"/>
        <v>0</v>
      </c>
      <c r="O20" s="138"/>
    </row>
    <row r="21" spans="1:15" x14ac:dyDescent="0.2">
      <c r="A21" s="160" t="s">
        <v>139</v>
      </c>
      <c r="B21" s="154" t="s">
        <v>198</v>
      </c>
      <c r="C21" s="189" t="s">
        <v>79</v>
      </c>
      <c r="D21" s="190" t="s">
        <v>87</v>
      </c>
      <c r="E21" s="190">
        <v>6</v>
      </c>
      <c r="F21" s="182"/>
      <c r="G21" s="155">
        <f t="shared" si="0"/>
        <v>0</v>
      </c>
      <c r="O21" s="138"/>
    </row>
    <row r="22" spans="1:15" x14ac:dyDescent="0.2">
      <c r="A22" s="160" t="s">
        <v>140</v>
      </c>
      <c r="B22" s="154" t="s">
        <v>199</v>
      </c>
      <c r="C22" s="189" t="s">
        <v>80</v>
      </c>
      <c r="D22" s="190" t="s">
        <v>87</v>
      </c>
      <c r="E22" s="190">
        <v>2</v>
      </c>
      <c r="F22" s="182"/>
      <c r="G22" s="155">
        <f t="shared" si="0"/>
        <v>0</v>
      </c>
      <c r="O22" s="138"/>
    </row>
    <row r="23" spans="1:15" x14ac:dyDescent="0.2">
      <c r="A23" s="160" t="s">
        <v>141</v>
      </c>
      <c r="B23" s="154" t="s">
        <v>200</v>
      </c>
      <c r="C23" s="187" t="s">
        <v>81</v>
      </c>
      <c r="D23" s="190" t="s">
        <v>87</v>
      </c>
      <c r="E23" s="190">
        <v>10</v>
      </c>
      <c r="F23" s="182"/>
      <c r="G23" s="155">
        <f t="shared" si="0"/>
        <v>0</v>
      </c>
      <c r="O23" s="138"/>
    </row>
    <row r="24" spans="1:15" x14ac:dyDescent="0.2">
      <c r="A24" s="160" t="s">
        <v>142</v>
      </c>
      <c r="B24" s="154" t="s">
        <v>201</v>
      </c>
      <c r="C24" s="187" t="s">
        <v>82</v>
      </c>
      <c r="D24" s="190" t="s">
        <v>87</v>
      </c>
      <c r="E24" s="190">
        <v>9</v>
      </c>
      <c r="F24" s="182"/>
      <c r="G24" s="155">
        <f t="shared" si="0"/>
        <v>0</v>
      </c>
      <c r="O24" s="138"/>
    </row>
    <row r="25" spans="1:15" x14ac:dyDescent="0.2">
      <c r="A25" s="160" t="s">
        <v>143</v>
      </c>
      <c r="B25" s="154" t="s">
        <v>202</v>
      </c>
      <c r="C25" s="189" t="s">
        <v>83</v>
      </c>
      <c r="D25" s="190" t="s">
        <v>87</v>
      </c>
      <c r="E25" s="190">
        <v>0</v>
      </c>
      <c r="F25" s="180"/>
      <c r="G25" s="155">
        <f t="shared" si="0"/>
        <v>0</v>
      </c>
      <c r="O25" s="138"/>
    </row>
    <row r="26" spans="1:15" x14ac:dyDescent="0.2">
      <c r="A26" s="160" t="s">
        <v>144</v>
      </c>
      <c r="B26" s="154" t="s">
        <v>203</v>
      </c>
      <c r="C26" s="187" t="s">
        <v>84</v>
      </c>
      <c r="D26" s="190" t="s">
        <v>87</v>
      </c>
      <c r="E26" s="190">
        <v>4</v>
      </c>
      <c r="F26" s="180"/>
      <c r="G26" s="155">
        <f t="shared" si="0"/>
        <v>0</v>
      </c>
      <c r="O26" s="138"/>
    </row>
    <row r="27" spans="1:15" x14ac:dyDescent="0.2">
      <c r="A27" s="160" t="s">
        <v>145</v>
      </c>
      <c r="B27" s="154" t="s">
        <v>204</v>
      </c>
      <c r="C27" s="187" t="s">
        <v>85</v>
      </c>
      <c r="D27" s="190" t="s">
        <v>87</v>
      </c>
      <c r="E27" s="190">
        <v>4</v>
      </c>
      <c r="F27" s="180"/>
      <c r="G27" s="155">
        <f t="shared" si="0"/>
        <v>0</v>
      </c>
      <c r="O27" s="138"/>
    </row>
    <row r="28" spans="1:15" x14ac:dyDescent="0.2">
      <c r="A28" s="160" t="s">
        <v>146</v>
      </c>
      <c r="B28" s="154" t="s">
        <v>205</v>
      </c>
      <c r="C28" s="189" t="s">
        <v>88</v>
      </c>
      <c r="D28" s="190" t="s">
        <v>87</v>
      </c>
      <c r="E28" s="190">
        <v>2</v>
      </c>
      <c r="F28" s="180"/>
      <c r="G28" s="155">
        <f t="shared" si="0"/>
        <v>0</v>
      </c>
      <c r="O28" s="138"/>
    </row>
    <row r="29" spans="1:15" x14ac:dyDescent="0.2">
      <c r="A29" s="160" t="s">
        <v>147</v>
      </c>
      <c r="B29" s="154" t="s">
        <v>206</v>
      </c>
      <c r="C29" s="187" t="s">
        <v>89</v>
      </c>
      <c r="D29" s="190" t="s">
        <v>87</v>
      </c>
      <c r="E29" s="190">
        <v>2</v>
      </c>
      <c r="F29" s="180"/>
      <c r="G29" s="155">
        <f t="shared" si="0"/>
        <v>0</v>
      </c>
      <c r="O29" s="138"/>
    </row>
    <row r="30" spans="1:15" x14ac:dyDescent="0.2">
      <c r="A30" s="160" t="s">
        <v>148</v>
      </c>
      <c r="B30" s="154" t="s">
        <v>207</v>
      </c>
      <c r="C30" s="189" t="s">
        <v>90</v>
      </c>
      <c r="D30" s="190" t="s">
        <v>87</v>
      </c>
      <c r="E30" s="190">
        <v>2</v>
      </c>
      <c r="F30" s="180"/>
      <c r="G30" s="155">
        <f t="shared" si="0"/>
        <v>0</v>
      </c>
      <c r="O30" s="138"/>
    </row>
    <row r="31" spans="1:15" x14ac:dyDescent="0.2">
      <c r="A31" s="160" t="s">
        <v>149</v>
      </c>
      <c r="B31" s="154" t="s">
        <v>208</v>
      </c>
      <c r="C31" s="189" t="s">
        <v>91</v>
      </c>
      <c r="D31" s="190" t="s">
        <v>87</v>
      </c>
      <c r="E31" s="190">
        <v>2</v>
      </c>
      <c r="F31" s="180"/>
      <c r="G31" s="155">
        <f t="shared" si="0"/>
        <v>0</v>
      </c>
      <c r="O31" s="138"/>
    </row>
    <row r="32" spans="1:15" x14ac:dyDescent="0.2">
      <c r="A32" s="160" t="s">
        <v>150</v>
      </c>
      <c r="B32" s="154" t="s">
        <v>209</v>
      </c>
      <c r="C32" s="189" t="s">
        <v>92</v>
      </c>
      <c r="D32" s="190" t="s">
        <v>87</v>
      </c>
      <c r="E32" s="190">
        <v>2</v>
      </c>
      <c r="F32" s="180"/>
      <c r="G32" s="155">
        <f t="shared" si="0"/>
        <v>0</v>
      </c>
      <c r="O32" s="138"/>
    </row>
    <row r="33" spans="1:15" x14ac:dyDescent="0.2">
      <c r="A33" s="160" t="s">
        <v>151</v>
      </c>
      <c r="B33" s="154" t="s">
        <v>210</v>
      </c>
      <c r="C33" s="189" t="s">
        <v>93</v>
      </c>
      <c r="D33" s="190" t="s">
        <v>87</v>
      </c>
      <c r="E33" s="190">
        <v>2</v>
      </c>
      <c r="F33" s="180"/>
      <c r="G33" s="155">
        <f t="shared" si="0"/>
        <v>0</v>
      </c>
      <c r="O33" s="138"/>
    </row>
    <row r="34" spans="1:15" x14ac:dyDescent="0.2">
      <c r="A34" s="160" t="s">
        <v>152</v>
      </c>
      <c r="B34" s="154" t="s">
        <v>211</v>
      </c>
      <c r="C34" s="187" t="s">
        <v>94</v>
      </c>
      <c r="D34" s="190" t="s">
        <v>87</v>
      </c>
      <c r="E34" s="190">
        <v>2</v>
      </c>
      <c r="F34" s="180"/>
      <c r="G34" s="155">
        <f t="shared" si="0"/>
        <v>0</v>
      </c>
      <c r="O34" s="138"/>
    </row>
    <row r="35" spans="1:15" x14ac:dyDescent="0.2">
      <c r="A35" s="160" t="s">
        <v>153</v>
      </c>
      <c r="B35" s="154" t="s">
        <v>212</v>
      </c>
      <c r="C35" s="187" t="s">
        <v>95</v>
      </c>
      <c r="D35" s="190" t="s">
        <v>87</v>
      </c>
      <c r="E35" s="190">
        <v>2</v>
      </c>
      <c r="F35" s="180"/>
      <c r="G35" s="155">
        <f t="shared" si="0"/>
        <v>0</v>
      </c>
      <c r="O35" s="138"/>
    </row>
    <row r="36" spans="1:15" x14ac:dyDescent="0.2">
      <c r="A36" s="160" t="s">
        <v>154</v>
      </c>
      <c r="B36" s="154" t="s">
        <v>213</v>
      </c>
      <c r="C36" s="187" t="s">
        <v>96</v>
      </c>
      <c r="D36" s="190" t="s">
        <v>87</v>
      </c>
      <c r="E36" s="190">
        <v>2</v>
      </c>
      <c r="F36" s="180"/>
      <c r="G36" s="155">
        <f t="shared" si="0"/>
        <v>0</v>
      </c>
      <c r="O36" s="138"/>
    </row>
    <row r="37" spans="1:15" x14ac:dyDescent="0.2">
      <c r="A37" s="160" t="s">
        <v>155</v>
      </c>
      <c r="B37" s="154" t="s">
        <v>214</v>
      </c>
      <c r="C37" s="189" t="s">
        <v>97</v>
      </c>
      <c r="D37" s="190" t="s">
        <v>87</v>
      </c>
      <c r="E37" s="190">
        <v>2</v>
      </c>
      <c r="F37" s="180"/>
      <c r="G37" s="155">
        <f t="shared" si="0"/>
        <v>0</v>
      </c>
      <c r="O37" s="138"/>
    </row>
    <row r="38" spans="1:15" x14ac:dyDescent="0.2">
      <c r="A38" s="160" t="s">
        <v>156</v>
      </c>
      <c r="B38" s="154" t="s">
        <v>215</v>
      </c>
      <c r="C38" s="187" t="s">
        <v>98</v>
      </c>
      <c r="D38" s="190" t="s">
        <v>87</v>
      </c>
      <c r="E38" s="190">
        <v>2</v>
      </c>
      <c r="F38" s="180"/>
      <c r="G38" s="155">
        <f t="shared" si="0"/>
        <v>0</v>
      </c>
      <c r="O38" s="138"/>
    </row>
    <row r="39" spans="1:15" x14ac:dyDescent="0.2">
      <c r="A39" s="160" t="s">
        <v>157</v>
      </c>
      <c r="B39" s="154" t="s">
        <v>216</v>
      </c>
      <c r="C39" s="187" t="s">
        <v>99</v>
      </c>
      <c r="D39" s="190" t="s">
        <v>87</v>
      </c>
      <c r="E39" s="190">
        <v>2</v>
      </c>
      <c r="F39" s="180"/>
      <c r="G39" s="155">
        <f t="shared" si="0"/>
        <v>0</v>
      </c>
      <c r="O39" s="138"/>
    </row>
    <row r="40" spans="1:15" x14ac:dyDescent="0.2">
      <c r="A40" s="160" t="s">
        <v>158</v>
      </c>
      <c r="B40" s="154" t="s">
        <v>217</v>
      </c>
      <c r="C40" s="187" t="s">
        <v>100</v>
      </c>
      <c r="D40" s="190" t="s">
        <v>87</v>
      </c>
      <c r="E40" s="190">
        <v>4</v>
      </c>
      <c r="F40" s="180"/>
      <c r="G40" s="155">
        <f t="shared" si="0"/>
        <v>0</v>
      </c>
      <c r="O40" s="138"/>
    </row>
    <row r="41" spans="1:15" x14ac:dyDescent="0.2">
      <c r="A41" s="160" t="s">
        <v>159</v>
      </c>
      <c r="B41" s="154" t="s">
        <v>218</v>
      </c>
      <c r="C41" s="187" t="s">
        <v>101</v>
      </c>
      <c r="D41" s="190" t="s">
        <v>87</v>
      </c>
      <c r="E41" s="190">
        <v>6</v>
      </c>
      <c r="F41" s="180"/>
      <c r="G41" s="155">
        <f t="shared" si="0"/>
        <v>0</v>
      </c>
      <c r="O41" s="138"/>
    </row>
    <row r="42" spans="1:15" x14ac:dyDescent="0.2">
      <c r="A42" s="160" t="s">
        <v>160</v>
      </c>
      <c r="B42" s="154" t="s">
        <v>219</v>
      </c>
      <c r="C42" s="189" t="s">
        <v>102</v>
      </c>
      <c r="D42" s="190" t="s">
        <v>87</v>
      </c>
      <c r="E42" s="190">
        <v>2</v>
      </c>
      <c r="F42" s="180"/>
      <c r="G42" s="155">
        <f t="shared" si="0"/>
        <v>0</v>
      </c>
      <c r="O42" s="138"/>
    </row>
    <row r="43" spans="1:15" x14ac:dyDescent="0.2">
      <c r="A43" s="160" t="s">
        <v>161</v>
      </c>
      <c r="B43" s="154" t="s">
        <v>220</v>
      </c>
      <c r="C43" s="187" t="s">
        <v>103</v>
      </c>
      <c r="D43" s="190" t="s">
        <v>87</v>
      </c>
      <c r="E43" s="190">
        <v>4</v>
      </c>
      <c r="F43" s="180"/>
      <c r="G43" s="155">
        <f t="shared" si="0"/>
        <v>0</v>
      </c>
      <c r="O43" s="138"/>
    </row>
    <row r="44" spans="1:15" x14ac:dyDescent="0.2">
      <c r="A44" s="160" t="s">
        <v>162</v>
      </c>
      <c r="B44" s="154" t="s">
        <v>221</v>
      </c>
      <c r="C44" s="187" t="s">
        <v>104</v>
      </c>
      <c r="D44" s="190" t="s">
        <v>71</v>
      </c>
      <c r="E44" s="190">
        <v>16</v>
      </c>
      <c r="F44" s="180"/>
      <c r="G44" s="155">
        <f t="shared" si="0"/>
        <v>0</v>
      </c>
      <c r="O44" s="138"/>
    </row>
    <row r="45" spans="1:15" x14ac:dyDescent="0.2">
      <c r="A45" s="160" t="s">
        <v>163</v>
      </c>
      <c r="B45" s="154" t="s">
        <v>222</v>
      </c>
      <c r="C45" s="189" t="s">
        <v>78</v>
      </c>
      <c r="D45" s="190" t="s">
        <v>71</v>
      </c>
      <c r="E45" s="190">
        <v>10</v>
      </c>
      <c r="F45" s="180"/>
      <c r="G45" s="155">
        <f t="shared" si="0"/>
        <v>0</v>
      </c>
      <c r="O45" s="138"/>
    </row>
    <row r="46" spans="1:15" x14ac:dyDescent="0.2">
      <c r="A46" s="160" t="s">
        <v>164</v>
      </c>
      <c r="B46" s="154" t="s">
        <v>223</v>
      </c>
      <c r="C46" s="189" t="s">
        <v>79</v>
      </c>
      <c r="D46" s="190" t="s">
        <v>71</v>
      </c>
      <c r="E46" s="190">
        <v>4</v>
      </c>
      <c r="F46" s="180"/>
      <c r="G46" s="155">
        <f t="shared" si="0"/>
        <v>0</v>
      </c>
      <c r="O46" s="138"/>
    </row>
    <row r="47" spans="1:15" x14ac:dyDescent="0.2">
      <c r="A47" s="160" t="s">
        <v>165</v>
      </c>
      <c r="B47" s="154" t="s">
        <v>224</v>
      </c>
      <c r="C47" s="189" t="s">
        <v>80</v>
      </c>
      <c r="D47" s="190" t="s">
        <v>71</v>
      </c>
      <c r="E47" s="190">
        <v>2</v>
      </c>
      <c r="F47" s="180"/>
      <c r="G47" s="155">
        <f t="shared" si="0"/>
        <v>0</v>
      </c>
      <c r="O47" s="138"/>
    </row>
    <row r="48" spans="1:15" x14ac:dyDescent="0.2">
      <c r="A48" s="160" t="s">
        <v>166</v>
      </c>
      <c r="B48" s="154" t="s">
        <v>225</v>
      </c>
      <c r="C48" s="187" t="s">
        <v>81</v>
      </c>
      <c r="D48" s="190" t="s">
        <v>71</v>
      </c>
      <c r="E48" s="190">
        <v>6</v>
      </c>
      <c r="F48" s="180"/>
      <c r="G48" s="155">
        <f t="shared" si="0"/>
        <v>0</v>
      </c>
      <c r="O48" s="138"/>
    </row>
    <row r="49" spans="1:15" x14ac:dyDescent="0.2">
      <c r="A49" s="160" t="s">
        <v>167</v>
      </c>
      <c r="B49" s="154" t="s">
        <v>226</v>
      </c>
      <c r="C49" s="187" t="s">
        <v>82</v>
      </c>
      <c r="D49" s="190" t="s">
        <v>71</v>
      </c>
      <c r="E49" s="190">
        <v>2</v>
      </c>
      <c r="F49" s="180"/>
      <c r="G49" s="155">
        <f t="shared" si="0"/>
        <v>0</v>
      </c>
      <c r="O49" s="138"/>
    </row>
    <row r="50" spans="1:15" x14ac:dyDescent="0.2">
      <c r="A50" s="160" t="s">
        <v>168</v>
      </c>
      <c r="B50" s="154" t="s">
        <v>227</v>
      </c>
      <c r="C50" s="187" t="s">
        <v>105</v>
      </c>
      <c r="D50" s="190" t="s">
        <v>70</v>
      </c>
      <c r="E50" s="190">
        <v>1275</v>
      </c>
      <c r="F50" s="180"/>
      <c r="G50" s="155">
        <f t="shared" si="0"/>
        <v>0</v>
      </c>
      <c r="O50" s="138"/>
    </row>
    <row r="51" spans="1:15" x14ac:dyDescent="0.2">
      <c r="A51" s="160" t="s">
        <v>169</v>
      </c>
      <c r="B51" s="154" t="s">
        <v>228</v>
      </c>
      <c r="C51" s="187" t="s">
        <v>129</v>
      </c>
      <c r="D51" s="190" t="s">
        <v>70</v>
      </c>
      <c r="E51" s="190">
        <v>2545</v>
      </c>
      <c r="F51" s="180"/>
      <c r="G51" s="155">
        <f t="shared" si="0"/>
        <v>0</v>
      </c>
      <c r="O51" s="138"/>
    </row>
    <row r="52" spans="1:15" x14ac:dyDescent="0.2">
      <c r="A52" s="160" t="s">
        <v>170</v>
      </c>
      <c r="B52" s="154" t="s">
        <v>229</v>
      </c>
      <c r="C52" s="187" t="s">
        <v>106</v>
      </c>
      <c r="D52" s="190" t="s">
        <v>70</v>
      </c>
      <c r="E52" s="190">
        <v>1275</v>
      </c>
      <c r="F52" s="180"/>
      <c r="G52" s="155">
        <f t="shared" si="0"/>
        <v>0</v>
      </c>
      <c r="O52" s="138"/>
    </row>
    <row r="53" spans="1:15" x14ac:dyDescent="0.2">
      <c r="A53" s="160" t="s">
        <v>171</v>
      </c>
      <c r="B53" s="154" t="s">
        <v>230</v>
      </c>
      <c r="C53" s="187" t="s">
        <v>107</v>
      </c>
      <c r="D53" s="183" t="s">
        <v>70</v>
      </c>
      <c r="E53" s="188">
        <v>2545</v>
      </c>
      <c r="F53" s="180"/>
      <c r="G53" s="155">
        <f t="shared" si="0"/>
        <v>0</v>
      </c>
      <c r="O53" s="138"/>
    </row>
    <row r="54" spans="1:15" ht="33.75" x14ac:dyDescent="0.2">
      <c r="A54" s="160"/>
      <c r="B54" s="154" t="s">
        <v>231</v>
      </c>
      <c r="C54" s="192" t="s">
        <v>122</v>
      </c>
      <c r="D54" s="188"/>
      <c r="E54" s="188"/>
      <c r="F54" s="180"/>
      <c r="G54" s="155">
        <f t="shared" si="0"/>
        <v>0</v>
      </c>
      <c r="O54" s="138"/>
    </row>
    <row r="55" spans="1:15" x14ac:dyDescent="0.2">
      <c r="A55" s="160" t="s">
        <v>172</v>
      </c>
      <c r="B55" s="154" t="s">
        <v>232</v>
      </c>
      <c r="C55" s="187" t="s">
        <v>108</v>
      </c>
      <c r="D55" s="188" t="s">
        <v>70</v>
      </c>
      <c r="E55" s="188">
        <v>1275</v>
      </c>
      <c r="F55" s="180"/>
      <c r="G55" s="155">
        <f t="shared" si="0"/>
        <v>0</v>
      </c>
      <c r="O55" s="138"/>
    </row>
    <row r="56" spans="1:15" x14ac:dyDescent="0.2">
      <c r="A56" s="160" t="s">
        <v>173</v>
      </c>
      <c r="B56" s="154" t="s">
        <v>233</v>
      </c>
      <c r="C56" s="187" t="s">
        <v>109</v>
      </c>
      <c r="D56" s="188" t="s">
        <v>87</v>
      </c>
      <c r="E56" s="188">
        <v>21</v>
      </c>
      <c r="F56" s="180"/>
      <c r="G56" s="155">
        <f t="shared" si="0"/>
        <v>0</v>
      </c>
      <c r="O56" s="138"/>
    </row>
    <row r="57" spans="1:15" x14ac:dyDescent="0.2">
      <c r="A57" s="160"/>
      <c r="B57" s="154"/>
      <c r="C57" s="193"/>
      <c r="D57" s="188"/>
      <c r="E57" s="188"/>
      <c r="F57" s="180"/>
      <c r="G57" s="155">
        <f t="shared" si="0"/>
        <v>0</v>
      </c>
      <c r="O57" s="138"/>
    </row>
    <row r="58" spans="1:15" ht="22.5" x14ac:dyDescent="0.2">
      <c r="A58" s="160"/>
      <c r="B58" s="154"/>
      <c r="C58" s="194" t="s">
        <v>110</v>
      </c>
      <c r="D58" s="183"/>
      <c r="E58" s="183"/>
      <c r="F58" s="180"/>
      <c r="G58" s="155">
        <f t="shared" si="0"/>
        <v>0</v>
      </c>
      <c r="O58" s="138"/>
    </row>
    <row r="59" spans="1:15" x14ac:dyDescent="0.2">
      <c r="A59" s="160"/>
      <c r="B59" s="154"/>
      <c r="C59" s="187" t="s">
        <v>123</v>
      </c>
      <c r="D59" s="188"/>
      <c r="E59" s="188"/>
      <c r="F59" s="180"/>
      <c r="G59" s="155">
        <f t="shared" si="0"/>
        <v>0</v>
      </c>
      <c r="O59" s="138"/>
    </row>
    <row r="60" spans="1:15" x14ac:dyDescent="0.2">
      <c r="A60" s="160" t="s">
        <v>174</v>
      </c>
      <c r="B60" s="154" t="s">
        <v>234</v>
      </c>
      <c r="C60" s="187" t="s">
        <v>124</v>
      </c>
      <c r="D60" s="188" t="s">
        <v>70</v>
      </c>
      <c r="E60" s="188">
        <v>80</v>
      </c>
      <c r="F60" s="180"/>
      <c r="G60" s="155">
        <f t="shared" si="0"/>
        <v>0</v>
      </c>
      <c r="O60" s="138"/>
    </row>
    <row r="61" spans="1:15" x14ac:dyDescent="0.2">
      <c r="A61" s="160" t="s">
        <v>175</v>
      </c>
      <c r="B61" s="154" t="s">
        <v>235</v>
      </c>
      <c r="C61" s="187" t="s">
        <v>111</v>
      </c>
      <c r="D61" s="190" t="s">
        <v>70</v>
      </c>
      <c r="E61" s="190">
        <v>90</v>
      </c>
      <c r="F61" s="180"/>
      <c r="G61" s="155">
        <f t="shared" si="0"/>
        <v>0</v>
      </c>
      <c r="O61" s="138"/>
    </row>
    <row r="62" spans="1:15" x14ac:dyDescent="0.2">
      <c r="A62" s="160" t="s">
        <v>176</v>
      </c>
      <c r="B62" s="154" t="s">
        <v>236</v>
      </c>
      <c r="C62" s="189" t="s">
        <v>112</v>
      </c>
      <c r="D62" s="190" t="s">
        <v>87</v>
      </c>
      <c r="E62" s="190">
        <v>8</v>
      </c>
      <c r="F62" s="180"/>
      <c r="G62" s="155">
        <f t="shared" si="0"/>
        <v>0</v>
      </c>
      <c r="O62" s="138"/>
    </row>
    <row r="63" spans="1:15" x14ac:dyDescent="0.2">
      <c r="A63" s="160" t="s">
        <v>177</v>
      </c>
      <c r="B63" s="154" t="s">
        <v>237</v>
      </c>
      <c r="C63" s="189" t="s">
        <v>81</v>
      </c>
      <c r="D63" s="190" t="s">
        <v>87</v>
      </c>
      <c r="E63" s="190">
        <v>4</v>
      </c>
      <c r="F63" s="180"/>
      <c r="G63" s="155">
        <f t="shared" si="0"/>
        <v>0</v>
      </c>
      <c r="O63" s="138"/>
    </row>
    <row r="64" spans="1:15" x14ac:dyDescent="0.2">
      <c r="A64" s="160" t="s">
        <v>178</v>
      </c>
      <c r="B64" s="154" t="s">
        <v>238</v>
      </c>
      <c r="C64" s="187" t="s">
        <v>113</v>
      </c>
      <c r="D64" s="188" t="s">
        <v>70</v>
      </c>
      <c r="E64" s="188">
        <v>170</v>
      </c>
      <c r="F64" s="180"/>
      <c r="G64" s="155">
        <f t="shared" si="0"/>
        <v>0</v>
      </c>
      <c r="O64" s="138"/>
    </row>
    <row r="65" spans="1:15" ht="22.5" x14ac:dyDescent="0.2">
      <c r="A65" s="160"/>
      <c r="B65" s="154"/>
      <c r="C65" s="192" t="s">
        <v>125</v>
      </c>
      <c r="D65" s="188"/>
      <c r="E65" s="188"/>
      <c r="F65" s="180"/>
      <c r="G65" s="155">
        <f t="shared" si="0"/>
        <v>0</v>
      </c>
      <c r="O65" s="138"/>
    </row>
    <row r="66" spans="1:15" x14ac:dyDescent="0.2">
      <c r="A66" s="160" t="s">
        <v>179</v>
      </c>
      <c r="B66" s="154" t="s">
        <v>239</v>
      </c>
      <c r="C66" s="191" t="s">
        <v>114</v>
      </c>
      <c r="D66" s="188" t="s">
        <v>70</v>
      </c>
      <c r="E66" s="188">
        <v>80</v>
      </c>
      <c r="F66" s="180"/>
      <c r="G66" s="155">
        <f t="shared" si="0"/>
        <v>0</v>
      </c>
      <c r="O66" s="138"/>
    </row>
    <row r="67" spans="1:15" x14ac:dyDescent="0.2">
      <c r="A67" s="160" t="s">
        <v>180</v>
      </c>
      <c r="B67" s="154" t="s">
        <v>240</v>
      </c>
      <c r="C67" s="187" t="s">
        <v>115</v>
      </c>
      <c r="D67" s="190" t="s">
        <v>71</v>
      </c>
      <c r="E67" s="190">
        <v>90</v>
      </c>
      <c r="F67" s="180"/>
      <c r="G67" s="155">
        <f t="shared" si="0"/>
        <v>0</v>
      </c>
      <c r="O67" s="138"/>
    </row>
    <row r="68" spans="1:15" x14ac:dyDescent="0.2">
      <c r="A68" s="160" t="s">
        <v>181</v>
      </c>
      <c r="B68" s="154" t="s">
        <v>241</v>
      </c>
      <c r="C68" s="187" t="s">
        <v>107</v>
      </c>
      <c r="D68" s="183" t="s">
        <v>70</v>
      </c>
      <c r="E68" s="188">
        <v>170</v>
      </c>
      <c r="F68" s="180"/>
      <c r="G68" s="155">
        <f t="shared" si="0"/>
        <v>0</v>
      </c>
      <c r="O68" s="138"/>
    </row>
    <row r="69" spans="1:15" x14ac:dyDescent="0.2">
      <c r="A69" s="160"/>
      <c r="B69" s="154"/>
      <c r="C69" s="187" t="s">
        <v>116</v>
      </c>
      <c r="D69" s="188"/>
      <c r="E69" s="188"/>
      <c r="F69" s="180"/>
      <c r="G69" s="155">
        <f t="shared" si="0"/>
        <v>0</v>
      </c>
      <c r="O69" s="138"/>
    </row>
    <row r="70" spans="1:15" x14ac:dyDescent="0.2">
      <c r="A70" s="160" t="s">
        <v>182</v>
      </c>
      <c r="B70" s="154" t="s">
        <v>242</v>
      </c>
      <c r="C70" s="187" t="s">
        <v>117</v>
      </c>
      <c r="D70" s="188" t="s">
        <v>70</v>
      </c>
      <c r="E70" s="188">
        <v>85</v>
      </c>
      <c r="F70" s="180"/>
      <c r="G70" s="155">
        <f t="shared" si="0"/>
        <v>0</v>
      </c>
      <c r="O70" s="138"/>
    </row>
    <row r="71" spans="1:15" x14ac:dyDescent="0.2">
      <c r="A71" s="160" t="s">
        <v>183</v>
      </c>
      <c r="B71" s="154" t="s">
        <v>243</v>
      </c>
      <c r="C71" s="187" t="s">
        <v>109</v>
      </c>
      <c r="D71" s="188" t="s">
        <v>70</v>
      </c>
      <c r="E71" s="188">
        <v>3</v>
      </c>
      <c r="F71" s="180"/>
      <c r="G71" s="155">
        <f t="shared" si="0"/>
        <v>0</v>
      </c>
      <c r="O71" s="138"/>
    </row>
    <row r="72" spans="1:15" x14ac:dyDescent="0.2">
      <c r="A72" s="160"/>
      <c r="B72" s="154"/>
      <c r="C72" s="193" t="s">
        <v>118</v>
      </c>
      <c r="D72" s="188"/>
      <c r="E72" s="188"/>
      <c r="F72" s="180"/>
      <c r="G72" s="155">
        <f t="shared" si="0"/>
        <v>0</v>
      </c>
      <c r="O72" s="138"/>
    </row>
    <row r="73" spans="1:15" x14ac:dyDescent="0.2">
      <c r="A73" s="160" t="s">
        <v>184</v>
      </c>
      <c r="B73" s="154" t="s">
        <v>244</v>
      </c>
      <c r="C73" s="187" t="s">
        <v>119</v>
      </c>
      <c r="D73" s="188" t="s">
        <v>87</v>
      </c>
      <c r="E73" s="195">
        <v>1</v>
      </c>
      <c r="F73" s="180"/>
      <c r="G73" s="155">
        <f t="shared" si="0"/>
        <v>0</v>
      </c>
      <c r="O73" s="138"/>
    </row>
    <row r="74" spans="1:15" x14ac:dyDescent="0.2">
      <c r="A74" s="160" t="s">
        <v>185</v>
      </c>
      <c r="B74" s="154" t="s">
        <v>245</v>
      </c>
      <c r="C74" s="187" t="s">
        <v>120</v>
      </c>
      <c r="D74" s="188" t="s">
        <v>87</v>
      </c>
      <c r="E74" s="195">
        <v>1</v>
      </c>
      <c r="F74" s="180"/>
      <c r="G74" s="155">
        <f t="shared" si="0"/>
        <v>0</v>
      </c>
      <c r="O74" s="138"/>
    </row>
    <row r="75" spans="1:15" s="162" customFormat="1" x14ac:dyDescent="0.2">
      <c r="A75" s="158"/>
      <c r="B75" s="156" t="s">
        <v>66</v>
      </c>
      <c r="C75" s="157" t="s">
        <v>128</v>
      </c>
      <c r="D75" s="163"/>
      <c r="E75" s="159"/>
      <c r="F75" s="167"/>
      <c r="G75" s="164">
        <f>SUM(G8:G74)</f>
        <v>0</v>
      </c>
      <c r="O75" s="138"/>
    </row>
    <row r="76" spans="1:15" x14ac:dyDescent="0.2">
      <c r="A76" s="134" t="s">
        <v>65</v>
      </c>
      <c r="B76" s="179" t="s">
        <v>246</v>
      </c>
      <c r="C76" s="153" t="s">
        <v>247</v>
      </c>
      <c r="D76" s="168"/>
      <c r="E76" s="169"/>
      <c r="F76" s="170"/>
      <c r="G76" s="155"/>
      <c r="O76" s="138"/>
    </row>
    <row r="77" spans="1:15" ht="22.5" x14ac:dyDescent="0.2">
      <c r="A77" s="160" t="s">
        <v>274</v>
      </c>
      <c r="B77" s="154" t="s">
        <v>262</v>
      </c>
      <c r="C77" s="197" t="s">
        <v>248</v>
      </c>
      <c r="D77" s="198" t="s">
        <v>70</v>
      </c>
      <c r="E77" s="199">
        <v>165</v>
      </c>
      <c r="F77" s="166"/>
      <c r="G77" s="155">
        <f>E77*F77</f>
        <v>0</v>
      </c>
      <c r="O77" s="138"/>
    </row>
    <row r="78" spans="1:15" ht="22.5" x14ac:dyDescent="0.2">
      <c r="A78" s="160" t="s">
        <v>275</v>
      </c>
      <c r="B78" s="154" t="s">
        <v>263</v>
      </c>
      <c r="C78" s="197" t="s">
        <v>249</v>
      </c>
      <c r="D78" s="198" t="s">
        <v>71</v>
      </c>
      <c r="E78" s="199">
        <v>4</v>
      </c>
      <c r="F78" s="166"/>
      <c r="G78" s="155">
        <f t="shared" ref="G78:G88" si="1">E78*F78</f>
        <v>0</v>
      </c>
      <c r="O78" s="138"/>
    </row>
    <row r="79" spans="1:15" x14ac:dyDescent="0.2">
      <c r="A79" s="160" t="s">
        <v>276</v>
      </c>
      <c r="B79" s="154" t="s">
        <v>272</v>
      </c>
      <c r="C79" s="197" t="s">
        <v>250</v>
      </c>
      <c r="D79" s="198" t="s">
        <v>71</v>
      </c>
      <c r="E79" s="199">
        <v>2</v>
      </c>
      <c r="F79" s="166"/>
      <c r="G79" s="155">
        <f t="shared" si="1"/>
        <v>0</v>
      </c>
      <c r="O79" s="138"/>
    </row>
    <row r="80" spans="1:15" x14ac:dyDescent="0.2">
      <c r="A80" s="160" t="s">
        <v>277</v>
      </c>
      <c r="B80" s="154" t="s">
        <v>273</v>
      </c>
      <c r="C80" s="197" t="s">
        <v>251</v>
      </c>
      <c r="D80" s="198" t="s">
        <v>71</v>
      </c>
      <c r="E80" s="199">
        <v>2</v>
      </c>
      <c r="F80" s="166"/>
      <c r="G80" s="155">
        <f t="shared" si="1"/>
        <v>0</v>
      </c>
      <c r="O80" s="138"/>
    </row>
    <row r="81" spans="1:57" ht="22.5" x14ac:dyDescent="0.2">
      <c r="A81" s="160" t="s">
        <v>278</v>
      </c>
      <c r="B81" s="154" t="s">
        <v>264</v>
      </c>
      <c r="C81" s="200" t="s">
        <v>252</v>
      </c>
      <c r="D81" s="198" t="s">
        <v>70</v>
      </c>
      <c r="E81" s="199">
        <v>43</v>
      </c>
      <c r="F81" s="166"/>
      <c r="G81" s="155">
        <f t="shared" si="1"/>
        <v>0</v>
      </c>
      <c r="O81" s="138">
        <v>4</v>
      </c>
      <c r="BA81" s="139">
        <f>SUM(BA7:BA9)</f>
        <v>0</v>
      </c>
      <c r="BB81" s="139">
        <f>SUM(BB7:BB9)</f>
        <v>0</v>
      </c>
      <c r="BC81" s="139">
        <f>SUM(BC7:BC9)</f>
        <v>0</v>
      </c>
      <c r="BD81" s="139">
        <f>SUM(BD7:BD9)</f>
        <v>0</v>
      </c>
      <c r="BE81" s="139">
        <f>SUM(BE7:BE9)</f>
        <v>0</v>
      </c>
    </row>
    <row r="82" spans="1:57" ht="22.5" x14ac:dyDescent="0.2">
      <c r="A82" s="160" t="s">
        <v>279</v>
      </c>
      <c r="B82" s="154" t="s">
        <v>265</v>
      </c>
      <c r="C82" s="200" t="s">
        <v>253</v>
      </c>
      <c r="D82" s="198" t="s">
        <v>70</v>
      </c>
      <c r="E82" s="199">
        <v>84</v>
      </c>
      <c r="F82" s="166"/>
      <c r="G82" s="155">
        <f t="shared" si="1"/>
        <v>0</v>
      </c>
      <c r="H82" s="137"/>
      <c r="I82" s="137"/>
      <c r="O82" s="138"/>
    </row>
    <row r="83" spans="1:57" ht="22.5" x14ac:dyDescent="0.2">
      <c r="A83" s="160" t="s">
        <v>280</v>
      </c>
      <c r="B83" s="154" t="s">
        <v>266</v>
      </c>
      <c r="C83" s="200" t="s">
        <v>254</v>
      </c>
      <c r="D83" s="198" t="s">
        <v>70</v>
      </c>
      <c r="E83" s="199">
        <v>42</v>
      </c>
      <c r="F83" s="166"/>
      <c r="G83" s="155">
        <f t="shared" si="1"/>
        <v>0</v>
      </c>
      <c r="O83" s="138"/>
    </row>
    <row r="84" spans="1:57" ht="45" x14ac:dyDescent="0.2">
      <c r="A84" s="160" t="s">
        <v>281</v>
      </c>
      <c r="B84" s="154" t="s">
        <v>269</v>
      </c>
      <c r="C84" s="197" t="s">
        <v>255</v>
      </c>
      <c r="D84" s="198" t="s">
        <v>70</v>
      </c>
      <c r="E84" s="199">
        <v>43</v>
      </c>
      <c r="F84" s="166"/>
      <c r="G84" s="155">
        <f t="shared" si="1"/>
        <v>0</v>
      </c>
      <c r="O84" s="138"/>
    </row>
    <row r="85" spans="1:57" ht="45" x14ac:dyDescent="0.2">
      <c r="A85" s="160" t="s">
        <v>282</v>
      </c>
      <c r="B85" s="154" t="s">
        <v>270</v>
      </c>
      <c r="C85" s="197" t="s">
        <v>256</v>
      </c>
      <c r="D85" s="198" t="s">
        <v>70</v>
      </c>
      <c r="E85" s="199">
        <v>84</v>
      </c>
      <c r="F85" s="166"/>
      <c r="G85" s="155">
        <f t="shared" si="1"/>
        <v>0</v>
      </c>
      <c r="O85" s="138"/>
    </row>
    <row r="86" spans="1:57" ht="45" x14ac:dyDescent="0.2">
      <c r="A86" s="160" t="s">
        <v>283</v>
      </c>
      <c r="B86" s="154" t="s">
        <v>271</v>
      </c>
      <c r="C86" s="197" t="s">
        <v>257</v>
      </c>
      <c r="D86" s="198" t="s">
        <v>70</v>
      </c>
      <c r="E86" s="199">
        <v>42</v>
      </c>
      <c r="F86" s="166"/>
      <c r="G86" s="155">
        <f t="shared" si="1"/>
        <v>0</v>
      </c>
      <c r="O86" s="138"/>
    </row>
    <row r="87" spans="1:57" x14ac:dyDescent="0.2">
      <c r="A87" s="160" t="s">
        <v>284</v>
      </c>
      <c r="B87" s="154" t="s">
        <v>267</v>
      </c>
      <c r="C87" s="197" t="s">
        <v>258</v>
      </c>
      <c r="D87" s="198" t="s">
        <v>259</v>
      </c>
      <c r="E87" s="199">
        <v>1</v>
      </c>
      <c r="F87" s="196"/>
      <c r="G87" s="155">
        <f t="shared" si="1"/>
        <v>0</v>
      </c>
      <c r="O87" s="138"/>
    </row>
    <row r="88" spans="1:57" s="172" customFormat="1" x14ac:dyDescent="0.2">
      <c r="A88" s="160" t="s">
        <v>285</v>
      </c>
      <c r="B88" s="154" t="s">
        <v>268</v>
      </c>
      <c r="C88" s="197" t="s">
        <v>260</v>
      </c>
      <c r="D88" s="198" t="s">
        <v>259</v>
      </c>
      <c r="E88" s="199">
        <v>1</v>
      </c>
      <c r="F88" s="196"/>
      <c r="G88" s="155">
        <f t="shared" si="1"/>
        <v>0</v>
      </c>
      <c r="O88" s="173"/>
    </row>
    <row r="89" spans="1:57" x14ac:dyDescent="0.2">
      <c r="A89" s="174"/>
      <c r="B89" s="156" t="s">
        <v>66</v>
      </c>
      <c r="C89" s="157" t="s">
        <v>261</v>
      </c>
      <c r="D89" s="175"/>
      <c r="E89" s="177"/>
      <c r="F89" s="176"/>
      <c r="G89" s="178">
        <f>SUM(G77:G88)</f>
        <v>0</v>
      </c>
    </row>
    <row r="90" spans="1:57" x14ac:dyDescent="0.2">
      <c r="B90" s="161"/>
      <c r="C90" s="161"/>
      <c r="D90" s="165"/>
      <c r="E90" s="171"/>
      <c r="F90" s="171"/>
      <c r="G90" s="171"/>
    </row>
    <row r="91" spans="1:57" x14ac:dyDescent="0.2">
      <c r="B91" s="161"/>
      <c r="C91" s="161"/>
      <c r="D91" s="161"/>
      <c r="E91" s="171"/>
      <c r="F91" s="161"/>
      <c r="G91" s="161"/>
    </row>
    <row r="92" spans="1:57" x14ac:dyDescent="0.2">
      <c r="B92" s="161"/>
      <c r="C92" s="161"/>
      <c r="D92" s="161"/>
      <c r="E92" s="161"/>
      <c r="F92" s="161"/>
      <c r="G92" s="161"/>
    </row>
    <row r="93" spans="1:57" x14ac:dyDescent="0.2">
      <c r="B93" s="161"/>
      <c r="C93" s="161"/>
      <c r="D93" s="161"/>
      <c r="E93" s="161"/>
      <c r="F93" s="161"/>
      <c r="G93" s="161"/>
    </row>
    <row r="94" spans="1:57" x14ac:dyDescent="0.2">
      <c r="B94" s="161"/>
      <c r="C94" s="161"/>
      <c r="D94" s="161"/>
      <c r="E94" s="161"/>
      <c r="F94" s="161"/>
      <c r="G94" s="161"/>
    </row>
    <row r="95" spans="1:57" x14ac:dyDescent="0.2">
      <c r="B95" s="161"/>
      <c r="C95" s="161"/>
      <c r="D95" s="161"/>
      <c r="E95" s="161"/>
      <c r="F95" s="161"/>
      <c r="G95" s="161"/>
    </row>
    <row r="96" spans="1:57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E103" s="114"/>
    </row>
    <row r="104" spans="1:7" x14ac:dyDescent="0.2">
      <c r="E104" s="114"/>
    </row>
    <row r="105" spans="1:7" x14ac:dyDescent="0.2">
      <c r="E105" s="114"/>
    </row>
    <row r="106" spans="1:7" x14ac:dyDescent="0.2">
      <c r="E106" s="114"/>
    </row>
    <row r="107" spans="1:7" x14ac:dyDescent="0.2">
      <c r="E107" s="114"/>
    </row>
    <row r="108" spans="1:7" x14ac:dyDescent="0.2">
      <c r="E108" s="114"/>
    </row>
    <row r="109" spans="1:7" x14ac:dyDescent="0.2">
      <c r="A109" s="140"/>
      <c r="B109" s="140"/>
      <c r="C109" s="140"/>
      <c r="D109" s="140"/>
      <c r="E109" s="140"/>
      <c r="F109" s="140"/>
      <c r="G109" s="140"/>
    </row>
    <row r="110" spans="1:7" x14ac:dyDescent="0.2">
      <c r="A110" s="140"/>
      <c r="B110" s="140"/>
      <c r="C110" s="140"/>
      <c r="D110" s="140"/>
      <c r="E110" s="140"/>
      <c r="F110" s="140"/>
      <c r="G110" s="140"/>
    </row>
    <row r="111" spans="1:7" x14ac:dyDescent="0.2">
      <c r="A111" s="140"/>
      <c r="B111" s="140"/>
      <c r="C111" s="140"/>
      <c r="D111" s="140"/>
      <c r="E111" s="140"/>
      <c r="F111" s="140"/>
      <c r="G111" s="140"/>
    </row>
    <row r="112" spans="1:7" x14ac:dyDescent="0.2">
      <c r="A112" s="140"/>
      <c r="B112" s="140"/>
      <c r="C112" s="140"/>
      <c r="D112" s="140"/>
      <c r="E112" s="140"/>
      <c r="F112" s="140"/>
      <c r="G112" s="140"/>
    </row>
    <row r="113" spans="5:5" x14ac:dyDescent="0.2">
      <c r="E113" s="114"/>
    </row>
    <row r="114" spans="5:5" x14ac:dyDescent="0.2">
      <c r="E114" s="114"/>
    </row>
    <row r="115" spans="5:5" x14ac:dyDescent="0.2">
      <c r="E115" s="114"/>
    </row>
    <row r="116" spans="5:5" x14ac:dyDescent="0.2">
      <c r="E116" s="114"/>
    </row>
    <row r="117" spans="5:5" x14ac:dyDescent="0.2">
      <c r="E117" s="114"/>
    </row>
    <row r="118" spans="5:5" x14ac:dyDescent="0.2">
      <c r="E118" s="114"/>
    </row>
    <row r="119" spans="5:5" x14ac:dyDescent="0.2">
      <c r="E119" s="114"/>
    </row>
    <row r="120" spans="5:5" x14ac:dyDescent="0.2">
      <c r="E120" s="114"/>
    </row>
    <row r="121" spans="5:5" x14ac:dyDescent="0.2">
      <c r="E121" s="114"/>
    </row>
    <row r="122" spans="5:5" x14ac:dyDescent="0.2">
      <c r="E122" s="114"/>
    </row>
    <row r="123" spans="5:5" x14ac:dyDescent="0.2">
      <c r="E123" s="114"/>
    </row>
    <row r="124" spans="5:5" x14ac:dyDescent="0.2">
      <c r="E124" s="114"/>
    </row>
    <row r="125" spans="5:5" x14ac:dyDescent="0.2">
      <c r="E125" s="114"/>
    </row>
    <row r="126" spans="5:5" x14ac:dyDescent="0.2">
      <c r="E126" s="114"/>
    </row>
    <row r="127" spans="5:5" x14ac:dyDescent="0.2">
      <c r="E127" s="114"/>
    </row>
    <row r="128" spans="5:5" x14ac:dyDescent="0.2">
      <c r="E128" s="114"/>
    </row>
    <row r="129" spans="1:5" x14ac:dyDescent="0.2">
      <c r="E129" s="114"/>
    </row>
    <row r="130" spans="1:5" x14ac:dyDescent="0.2">
      <c r="E130" s="114"/>
    </row>
    <row r="131" spans="1:5" x14ac:dyDescent="0.2">
      <c r="E131" s="114"/>
    </row>
    <row r="132" spans="1:5" x14ac:dyDescent="0.2">
      <c r="E132" s="114"/>
    </row>
    <row r="133" spans="1:5" x14ac:dyDescent="0.2">
      <c r="E133" s="114"/>
    </row>
    <row r="134" spans="1:5" x14ac:dyDescent="0.2">
      <c r="E134" s="114"/>
    </row>
    <row r="135" spans="1:5" x14ac:dyDescent="0.2">
      <c r="E135" s="114"/>
    </row>
    <row r="136" spans="1:5" x14ac:dyDescent="0.2">
      <c r="E136" s="114"/>
    </row>
    <row r="137" spans="1:5" x14ac:dyDescent="0.2">
      <c r="E137" s="114"/>
    </row>
    <row r="138" spans="1:5" x14ac:dyDescent="0.2">
      <c r="E138" s="114"/>
    </row>
    <row r="139" spans="1:5" x14ac:dyDescent="0.2">
      <c r="E139" s="114"/>
    </row>
    <row r="140" spans="1:5" x14ac:dyDescent="0.2">
      <c r="E140" s="114"/>
    </row>
    <row r="141" spans="1:5" x14ac:dyDescent="0.2">
      <c r="E141" s="114"/>
    </row>
    <row r="142" spans="1:5" x14ac:dyDescent="0.2">
      <c r="E142" s="114"/>
    </row>
    <row r="143" spans="1:5" x14ac:dyDescent="0.2">
      <c r="E143" s="114"/>
    </row>
    <row r="144" spans="1:5" x14ac:dyDescent="0.2">
      <c r="A144" s="141"/>
      <c r="B144" s="141"/>
    </row>
    <row r="145" spans="1:7" x14ac:dyDescent="0.2">
      <c r="A145" s="140"/>
      <c r="B145" s="140"/>
      <c r="C145" s="143"/>
      <c r="D145" s="143"/>
      <c r="E145" s="144"/>
      <c r="F145" s="143"/>
      <c r="G145" s="145"/>
    </row>
    <row r="146" spans="1:7" x14ac:dyDescent="0.2">
      <c r="A146" s="146"/>
      <c r="B146" s="146"/>
      <c r="C146" s="140"/>
      <c r="D146" s="140"/>
      <c r="E146" s="147"/>
      <c r="F146" s="140"/>
      <c r="G146" s="140"/>
    </row>
    <row r="147" spans="1:7" x14ac:dyDescent="0.2">
      <c r="A147" s="140"/>
      <c r="B147" s="140"/>
      <c r="C147" s="140"/>
      <c r="D147" s="140"/>
      <c r="E147" s="147"/>
      <c r="F147" s="140"/>
      <c r="G147" s="140"/>
    </row>
    <row r="148" spans="1:7" x14ac:dyDescent="0.2">
      <c r="A148" s="140"/>
      <c r="B148" s="140"/>
      <c r="C148" s="140"/>
      <c r="D148" s="140"/>
      <c r="E148" s="147"/>
      <c r="F148" s="140"/>
      <c r="G148" s="140"/>
    </row>
    <row r="149" spans="1:7" x14ac:dyDescent="0.2">
      <c r="A149" s="140"/>
      <c r="B149" s="140"/>
      <c r="C149" s="140"/>
      <c r="D149" s="140"/>
      <c r="E149" s="147"/>
      <c r="F149" s="140"/>
      <c r="G149" s="140"/>
    </row>
    <row r="150" spans="1:7" x14ac:dyDescent="0.2">
      <c r="A150" s="140"/>
      <c r="B150" s="140"/>
      <c r="C150" s="140"/>
      <c r="D150" s="140"/>
      <c r="E150" s="147"/>
      <c r="F150" s="140"/>
      <c r="G150" s="140"/>
    </row>
    <row r="151" spans="1:7" x14ac:dyDescent="0.2">
      <c r="A151" s="140"/>
      <c r="B151" s="140"/>
      <c r="C151" s="140"/>
      <c r="D151" s="140"/>
      <c r="E151" s="147"/>
      <c r="F151" s="140"/>
      <c r="G151" s="140"/>
    </row>
    <row r="152" spans="1:7" x14ac:dyDescent="0.2">
      <c r="A152" s="140"/>
      <c r="B152" s="140"/>
      <c r="C152" s="140"/>
      <c r="D152" s="140"/>
      <c r="E152" s="147"/>
      <c r="F152" s="140"/>
      <c r="G152" s="140"/>
    </row>
    <row r="153" spans="1:7" x14ac:dyDescent="0.2">
      <c r="A153" s="140"/>
      <c r="B153" s="140"/>
      <c r="C153" s="140"/>
      <c r="D153" s="140"/>
      <c r="E153" s="147"/>
      <c r="F153" s="140"/>
      <c r="G153" s="140"/>
    </row>
    <row r="154" spans="1:7" x14ac:dyDescent="0.2">
      <c r="A154" s="140"/>
      <c r="B154" s="140"/>
      <c r="C154" s="140"/>
      <c r="D154" s="140"/>
      <c r="E154" s="147"/>
      <c r="F154" s="140"/>
      <c r="G154" s="140"/>
    </row>
    <row r="155" spans="1:7" x14ac:dyDescent="0.2">
      <c r="A155" s="140"/>
      <c r="B155" s="140"/>
      <c r="C155" s="140"/>
      <c r="D155" s="140"/>
      <c r="E155" s="147"/>
      <c r="F155" s="140"/>
      <c r="G155" s="140"/>
    </row>
    <row r="156" spans="1:7" x14ac:dyDescent="0.2">
      <c r="A156" s="140"/>
      <c r="B156" s="140"/>
      <c r="C156" s="140"/>
      <c r="D156" s="140"/>
      <c r="E156" s="147"/>
      <c r="F156" s="140"/>
      <c r="G156" s="140"/>
    </row>
    <row r="157" spans="1:7" x14ac:dyDescent="0.2">
      <c r="A157" s="140"/>
      <c r="B157" s="140"/>
      <c r="C157" s="140"/>
      <c r="D157" s="140"/>
      <c r="E157" s="147"/>
      <c r="F157" s="140"/>
      <c r="G157" s="140"/>
    </row>
    <row r="158" spans="1:7" x14ac:dyDescent="0.2">
      <c r="A158" s="140"/>
      <c r="B158" s="140"/>
      <c r="C158" s="140"/>
      <c r="D158" s="140"/>
      <c r="E158" s="147"/>
      <c r="F158" s="140"/>
      <c r="G158" s="14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100 stavební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Rekapitulace!Názvy_tisku</vt:lpstr>
      <vt:lpstr>Objednatel</vt:lpstr>
      <vt:lpstr>'100 stavební'!Oblast_tisku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cp:lastPrinted>2011-11-26T16:12:26Z</cp:lastPrinted>
  <dcterms:created xsi:type="dcterms:W3CDTF">2011-10-10T17:06:14Z</dcterms:created>
  <dcterms:modified xsi:type="dcterms:W3CDTF">2011-11-26T16:49:03Z</dcterms:modified>
</cp:coreProperties>
</file>